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7365" tabRatio="551" activeTab="4"/>
  </bookViews>
  <sheets>
    <sheet name="The Himalayan Times" sheetId="1" r:id="rId1"/>
    <sheet name="The Kathmandu Post" sheetId="2" r:id="rId2"/>
    <sheet name="Republica" sheetId="5" r:id="rId3"/>
    <sheet name="Kantipur" sheetId="3" r:id="rId4"/>
    <sheet name="Annapurna Post" sheetId="4" r:id="rId5"/>
    <sheet name="Nagarik" sheetId="6" r:id="rId6"/>
    <sheet name="Total" sheetId="7" r:id="rId7"/>
    <sheet name="Nepali" sheetId="8" r:id="rId8"/>
  </sheets>
  <calcPr calcId="144525"/>
</workbook>
</file>

<file path=xl/calcChain.xml><?xml version="1.0" encoding="utf-8"?>
<calcChain xmlns="http://schemas.openxmlformats.org/spreadsheetml/2006/main">
  <c r="S6" i="5" l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7" i="4" l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3" i="6"/>
  <c r="S4" i="6"/>
  <c r="S5" i="6"/>
  <c r="S6" i="6"/>
  <c r="S7" i="6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4" i="3"/>
  <c r="A1" i="8"/>
  <c r="N101" i="1"/>
  <c r="O101" i="1"/>
  <c r="P101" i="1"/>
  <c r="Q101" i="1"/>
  <c r="R101" i="1"/>
  <c r="C101" i="1"/>
  <c r="D101" i="1"/>
  <c r="E101" i="1"/>
  <c r="F101" i="1"/>
  <c r="G101" i="1"/>
  <c r="H101" i="1"/>
  <c r="I101" i="1"/>
  <c r="J101" i="1"/>
  <c r="K101" i="1"/>
  <c r="L101" i="1"/>
  <c r="M101" i="1"/>
  <c r="S6" i="1"/>
  <c r="S7" i="1"/>
  <c r="S8" i="1"/>
  <c r="S9" i="1"/>
  <c r="S10" i="1"/>
  <c r="S4" i="1"/>
  <c r="S4" i="5"/>
  <c r="S5" i="1"/>
  <c r="S3" i="1"/>
  <c r="S4" i="2" l="1"/>
  <c r="S5" i="2"/>
  <c r="S6" i="2"/>
  <c r="S7" i="2"/>
  <c r="S8" i="2"/>
  <c r="S9" i="2"/>
  <c r="S10" i="2"/>
  <c r="S3" i="2"/>
  <c r="S126" i="2" l="1"/>
  <c r="S9" i="6" l="1"/>
  <c r="S112" i="6"/>
  <c r="S113" i="6"/>
  <c r="S8" i="6"/>
  <c r="S5" i="4"/>
  <c r="S6" i="4"/>
  <c r="S114" i="4"/>
  <c r="S3" i="4"/>
  <c r="S4" i="4"/>
  <c r="S113" i="3"/>
  <c r="S3" i="3"/>
  <c r="S5" i="3"/>
  <c r="S105" i="5"/>
  <c r="S106" i="5"/>
  <c r="S107" i="5"/>
  <c r="S108" i="5"/>
  <c r="S109" i="5"/>
  <c r="S3" i="5"/>
  <c r="S5" i="5"/>
  <c r="S98" i="1"/>
  <c r="S99" i="1"/>
  <c r="S100" i="1"/>
  <c r="T114" i="6"/>
  <c r="D114" i="6"/>
  <c r="E114" i="6"/>
  <c r="B8" i="8" s="1"/>
  <c r="F114" i="6"/>
  <c r="G114" i="6"/>
  <c r="D8" i="8" s="1"/>
  <c r="H114" i="6"/>
  <c r="E8" i="8" s="1"/>
  <c r="I114" i="6"/>
  <c r="F8" i="8" s="1"/>
  <c r="J114" i="6"/>
  <c r="K114" i="6"/>
  <c r="H8" i="8" s="1"/>
  <c r="L114" i="6"/>
  <c r="I8" i="8" s="1"/>
  <c r="M114" i="6"/>
  <c r="J8" i="8" s="1"/>
  <c r="N114" i="6"/>
  <c r="K8" i="8" s="1"/>
  <c r="O114" i="6"/>
  <c r="L8" i="8" s="1"/>
  <c r="P114" i="6"/>
  <c r="M8" i="8" s="1"/>
  <c r="Q114" i="6"/>
  <c r="R114" i="6"/>
  <c r="O8" i="8" s="1"/>
  <c r="C114" i="6"/>
  <c r="D115" i="4"/>
  <c r="E115" i="4"/>
  <c r="B7" i="8" s="1"/>
  <c r="F115" i="4"/>
  <c r="G115" i="4"/>
  <c r="D7" i="8" s="1"/>
  <c r="H115" i="4"/>
  <c r="E7" i="8" s="1"/>
  <c r="I115" i="4"/>
  <c r="F7" i="8" s="1"/>
  <c r="J115" i="4"/>
  <c r="K115" i="4"/>
  <c r="L115" i="4"/>
  <c r="M115" i="4"/>
  <c r="J7" i="8" s="1"/>
  <c r="N115" i="4"/>
  <c r="K7" i="8" s="1"/>
  <c r="O115" i="4"/>
  <c r="L7" i="8" s="1"/>
  <c r="P115" i="4"/>
  <c r="M7" i="8" s="1"/>
  <c r="Q115" i="4"/>
  <c r="R115" i="4"/>
  <c r="O7" i="8" s="1"/>
  <c r="T115" i="4"/>
  <c r="C115" i="4"/>
  <c r="D114" i="3"/>
  <c r="E114" i="3"/>
  <c r="F114" i="3"/>
  <c r="G114" i="3"/>
  <c r="H114" i="3"/>
  <c r="I114" i="3"/>
  <c r="J114" i="3"/>
  <c r="K114" i="3"/>
  <c r="H6" i="8" s="1"/>
  <c r="L114" i="3"/>
  <c r="M114" i="3"/>
  <c r="N114" i="3"/>
  <c r="O114" i="3"/>
  <c r="L6" i="8" s="1"/>
  <c r="P114" i="3"/>
  <c r="Q114" i="3"/>
  <c r="R114" i="3"/>
  <c r="T114" i="3"/>
  <c r="C114" i="3"/>
  <c r="S101" i="1" l="1"/>
  <c r="D8" i="7"/>
  <c r="O8" i="7"/>
  <c r="O7" i="7"/>
  <c r="J7" i="7"/>
  <c r="B7" i="7"/>
  <c r="F7" i="7"/>
  <c r="E8" i="7"/>
  <c r="B8" i="7"/>
  <c r="L8" i="7"/>
  <c r="H8" i="7"/>
  <c r="N8" i="7"/>
  <c r="N8" i="8"/>
  <c r="J8" i="7"/>
  <c r="M8" i="7"/>
  <c r="I8" i="7"/>
  <c r="G8" i="7"/>
  <c r="G8" i="8"/>
  <c r="C8" i="7"/>
  <c r="C8" i="8"/>
  <c r="K8" i="7"/>
  <c r="F8" i="7"/>
  <c r="M7" i="7"/>
  <c r="G7" i="7"/>
  <c r="G7" i="8"/>
  <c r="L7" i="7"/>
  <c r="E7" i="7"/>
  <c r="I7" i="7"/>
  <c r="I7" i="8"/>
  <c r="H7" i="7"/>
  <c r="H7" i="8"/>
  <c r="C7" i="7"/>
  <c r="C7" i="8"/>
  <c r="N7" i="7"/>
  <c r="N7" i="8"/>
  <c r="K7" i="7"/>
  <c r="D7" i="7"/>
  <c r="J6" i="7"/>
  <c r="J6" i="8"/>
  <c r="B6" i="7"/>
  <c r="B6" i="8"/>
  <c r="I6" i="7"/>
  <c r="I6" i="8"/>
  <c r="D6" i="7"/>
  <c r="D6" i="8"/>
  <c r="L6" i="7"/>
  <c r="N6" i="7"/>
  <c r="N6" i="8"/>
  <c r="F6" i="7"/>
  <c r="F6" i="8"/>
  <c r="M6" i="7"/>
  <c r="M6" i="8"/>
  <c r="E6" i="7"/>
  <c r="E6" i="8"/>
  <c r="O6" i="7"/>
  <c r="O6" i="8"/>
  <c r="K6" i="7"/>
  <c r="K6" i="8"/>
  <c r="G6" i="7"/>
  <c r="G6" i="8"/>
  <c r="C6" i="7"/>
  <c r="C6" i="8"/>
  <c r="H6" i="7"/>
  <c r="S114" i="6"/>
  <c r="S115" i="4"/>
  <c r="S114" i="3"/>
  <c r="P127" i="2"/>
  <c r="Q127" i="2"/>
  <c r="R127" i="2"/>
  <c r="S127" i="2"/>
  <c r="P110" i="5"/>
  <c r="Q110" i="5"/>
  <c r="R110" i="5"/>
  <c r="S110" i="5"/>
  <c r="T110" i="5"/>
  <c r="P8" i="7" l="1"/>
  <c r="P8" i="8"/>
  <c r="P7" i="7"/>
  <c r="P7" i="8"/>
  <c r="P6" i="7"/>
  <c r="P6" i="8"/>
  <c r="O5" i="8"/>
  <c r="O5" i="7"/>
  <c r="N5" i="7"/>
  <c r="N5" i="8"/>
  <c r="M5" i="8"/>
  <c r="M5" i="7"/>
  <c r="P5" i="7"/>
  <c r="P5" i="8"/>
  <c r="O4" i="8"/>
  <c r="O4" i="7"/>
  <c r="N4" i="8"/>
  <c r="N4" i="7"/>
  <c r="M4" i="8"/>
  <c r="M4" i="7"/>
  <c r="P4" i="7"/>
  <c r="P4" i="8"/>
  <c r="N3" i="8" l="1"/>
  <c r="N9" i="8" s="1"/>
  <c r="N3" i="7"/>
  <c r="N9" i="7" s="1"/>
  <c r="M3" i="8"/>
  <c r="M9" i="8" s="1"/>
  <c r="M3" i="7"/>
  <c r="M9" i="7" s="1"/>
  <c r="P3" i="7"/>
  <c r="P9" i="7" s="1"/>
  <c r="P3" i="8"/>
  <c r="P9" i="8" s="1"/>
  <c r="O3" i="8"/>
  <c r="O9" i="8" s="1"/>
  <c r="O3" i="7"/>
  <c r="O9" i="7" s="1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D5" i="7" l="1"/>
  <c r="D5" i="8"/>
  <c r="L5" i="8"/>
  <c r="L5" i="7"/>
  <c r="E5" i="7"/>
  <c r="E5" i="8"/>
  <c r="B5" i="8"/>
  <c r="B5" i="7"/>
  <c r="F5" i="8"/>
  <c r="F5" i="7"/>
  <c r="J5" i="8"/>
  <c r="J5" i="7"/>
  <c r="H5" i="7"/>
  <c r="H5" i="8"/>
  <c r="I5" i="7"/>
  <c r="I5" i="8"/>
  <c r="C5" i="7"/>
  <c r="C5" i="8"/>
  <c r="G5" i="8"/>
  <c r="G5" i="7"/>
  <c r="K5" i="8"/>
  <c r="K5" i="7"/>
  <c r="E4" i="7"/>
  <c r="E4" i="8"/>
  <c r="I4" i="7"/>
  <c r="I4" i="8"/>
  <c r="B4" i="7"/>
  <c r="B4" i="8"/>
  <c r="F4" i="7"/>
  <c r="F4" i="8"/>
  <c r="J4" i="8"/>
  <c r="J4" i="7"/>
  <c r="C4" i="7"/>
  <c r="C4" i="8"/>
  <c r="G4" i="7"/>
  <c r="G4" i="8"/>
  <c r="K4" i="8"/>
  <c r="K4" i="7"/>
  <c r="D4" i="8"/>
  <c r="D4" i="7"/>
  <c r="H4" i="7"/>
  <c r="H4" i="8"/>
  <c r="L4" i="8"/>
  <c r="L4" i="7"/>
  <c r="B3" i="8"/>
  <c r="B3" i="7"/>
  <c r="F3" i="7"/>
  <c r="F3" i="8"/>
  <c r="J3" i="8"/>
  <c r="J3" i="7"/>
  <c r="C3" i="7"/>
  <c r="C3" i="8"/>
  <c r="G3" i="7"/>
  <c r="G3" i="8"/>
  <c r="K3" i="8"/>
  <c r="K3" i="7"/>
  <c r="D3" i="7"/>
  <c r="D3" i="8"/>
  <c r="H3" i="8"/>
  <c r="H3" i="7"/>
  <c r="L3" i="8"/>
  <c r="L3" i="7"/>
  <c r="E3" i="7"/>
  <c r="E3" i="8"/>
  <c r="I3" i="8"/>
  <c r="I3" i="7"/>
  <c r="D9" i="8" l="1"/>
  <c r="I9" i="8"/>
  <c r="H9" i="7"/>
  <c r="K9" i="8"/>
  <c r="C9" i="7"/>
  <c r="I9" i="7"/>
  <c r="F9" i="7"/>
  <c r="E9" i="7"/>
  <c r="H9" i="8"/>
  <c r="K9" i="7"/>
  <c r="C9" i="8"/>
  <c r="F9" i="8"/>
  <c r="L9" i="7"/>
  <c r="L9" i="8"/>
  <c r="D9" i="7"/>
  <c r="G9" i="8"/>
  <c r="J9" i="7"/>
  <c r="B9" i="7"/>
  <c r="E9" i="8"/>
  <c r="G9" i="7"/>
  <c r="J9" i="8"/>
  <c r="B9" i="8"/>
</calcChain>
</file>

<file path=xl/sharedStrings.xml><?xml version="1.0" encoding="utf-8"?>
<sst xmlns="http://schemas.openxmlformats.org/spreadsheetml/2006/main" count="623" uniqueCount="496">
  <si>
    <t>The Himalayan Times</t>
  </si>
  <si>
    <t>Kantipur</t>
  </si>
  <si>
    <t>Date</t>
  </si>
  <si>
    <t>Headline</t>
  </si>
  <si>
    <t xml:space="preserve">Headlines </t>
  </si>
  <si>
    <t>Byline</t>
  </si>
  <si>
    <t>No Byline</t>
  </si>
  <si>
    <t>Security</t>
  </si>
  <si>
    <t>Politics</t>
  </si>
  <si>
    <t>Demonstration</t>
  </si>
  <si>
    <t>Judiciary</t>
  </si>
  <si>
    <t>Economy</t>
  </si>
  <si>
    <t>Society</t>
  </si>
  <si>
    <t>The Kathmandu Post</t>
  </si>
  <si>
    <t>Diplomacy</t>
  </si>
  <si>
    <t xml:space="preserve">Environment </t>
  </si>
  <si>
    <t>Health</t>
  </si>
  <si>
    <t>Education</t>
  </si>
  <si>
    <t>Disaster</t>
  </si>
  <si>
    <t>Corruption</t>
  </si>
  <si>
    <t>Others</t>
  </si>
  <si>
    <t>Environmnet</t>
  </si>
  <si>
    <t>TOTAL</t>
  </si>
  <si>
    <t>Remarks</t>
  </si>
  <si>
    <t>Annapurna Post</t>
  </si>
  <si>
    <t>Republica</t>
  </si>
  <si>
    <t>Nagarik</t>
  </si>
  <si>
    <t>The Kathmandu post</t>
  </si>
  <si>
    <t>Papers</t>
  </si>
  <si>
    <t>Governance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</si>
  <si>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</si>
  <si>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</si>
  <si>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</si>
  <si>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</si>
  <si>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</si>
  <si>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</si>
  <si>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</si>
  <si>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</si>
  <si>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</si>
  <si>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</si>
  <si>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</si>
  <si>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</si>
  <si>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</si>
  <si>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</si>
  <si>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</si>
  <si>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</si>
  <si>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</si>
  <si>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</si>
  <si>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रिपब्लिका</t>
  </si>
  <si>
    <t>कान्तिपुर</t>
  </si>
  <si>
    <t>नागरिक</t>
  </si>
  <si>
    <t>अन्नपूर्ण पोस्ट्</t>
  </si>
  <si>
    <t>Environment</t>
  </si>
  <si>
    <t xml:space="preserve"> </t>
  </si>
  <si>
    <t>Board hints at resuming Melamchi works if Italian firm doesn't respond</t>
  </si>
  <si>
    <t>Door 'open' for adjusted staff to return to federal service after promotion</t>
  </si>
  <si>
    <t>Oli government faces moral quandary</t>
  </si>
  <si>
    <t>Provinces to appoint police up to DSP</t>
  </si>
  <si>
    <t xml:space="preserve">Corruption watchdog seeks e-bus procurement details </t>
  </si>
  <si>
    <t>Joint-secretary's appointment to New York mission defies practice, experts say</t>
  </si>
  <si>
    <t>Tourism board to scrap deal with Michael Kobold if fire trucks don't arrive by March</t>
  </si>
  <si>
    <t>Accounts committee ignores crucial facts in aircraft purchase probe</t>
  </si>
  <si>
    <t>Roads to nowhere</t>
  </si>
  <si>
    <t>Qatar approaches Nepal to build international airport in Nijgadh</t>
  </si>
  <si>
    <t>Plan to punish contractors dropped after pressure from higher-ups</t>
  </si>
  <si>
    <t>Italian firm puts forth pre-conditions to resume work on Melamchi project</t>
  </si>
  <si>
    <t>Ride-sharing apps hits hurdle as state sides with taxi operators</t>
  </si>
  <si>
    <t>How the ultra-rich use FDI to launder their illicit cash</t>
  </si>
  <si>
    <t>Nepal trims projects under BRI from 35 to 9 at Chinese call</t>
  </si>
  <si>
    <t>Republic Memorial unclear on what and who it commemorates</t>
  </si>
  <si>
    <t>PM's Office directs probe into Nepalis with offshore investments</t>
  </si>
  <si>
    <t>State bodies breached payment procedure, treasury office shows</t>
  </si>
  <si>
    <t>Rising rhino deaths put conservationists on the horns of a dilemma</t>
  </si>
  <si>
    <t>A web of factors hamper probe into offshore investment, money laundering</t>
  </si>
  <si>
    <t>Government scraps Melamchi contract of Italian builder</t>
  </si>
  <si>
    <t>Government agencies say probe into Sumargi funds continues</t>
  </si>
  <si>
    <t>Steep challenges await Acharya as he redies for delhi mission</t>
  </si>
  <si>
    <t>High-level probe panel yet to start work</t>
  </si>
  <si>
    <t>Central bank asks three banks to return Sumargi's money to NIBL</t>
  </si>
  <si>
    <t>Government may draft in Army for Melamchi project</t>
  </si>
  <si>
    <t>retrival of Sumargi's money becomes more complicated</t>
  </si>
  <si>
    <t>Customs office says it'll put up seized liquor for auction but is vague on details</t>
  </si>
  <si>
    <t>Maths teacher at Lalitpur Madhyamik Vidyalaya sexually abused young girls for decades</t>
  </si>
  <si>
    <t>Law minister-led mechanism to decide future of transitional justice</t>
  </si>
  <si>
    <t>Speaker in spotlight for failing to keep his word</t>
  </si>
  <si>
    <t>Venezuela lobbied the rulling party to condemn US and its allies, sources say</t>
  </si>
  <si>
    <t>Tears and anger after Post's revelations about a teacher's sexual abuse of young girls</t>
  </si>
  <si>
    <t>Congress mum on wide-body deal</t>
  </si>
  <si>
    <t>Ministry distances itself from Dahal's critism of US and its allies</t>
  </si>
  <si>
    <t>Transitional justice bodies to get term extension; officials won't</t>
  </si>
  <si>
    <t>Corruption rampant in local governments: Anti-graft body</t>
  </si>
  <si>
    <t>China's design plan delays Ring road phase two project</t>
  </si>
  <si>
    <t>Gas heater fire kills engineer couple</t>
  </si>
  <si>
    <t>Pokhrel's bid to keep CTEVT under ministry snags Medical Education Bill</t>
  </si>
  <si>
    <t>PAC panel faults Minister Adhikari, others in wide-body scam</t>
  </si>
  <si>
    <t>Why govt let massacre-accused Resham Chaudhary take oath</t>
  </si>
  <si>
    <t>Back to jail after oath</t>
  </si>
  <si>
    <t>Army to buy 4 choppers worth Rs 6b for VVIPs</t>
  </si>
  <si>
    <t>CIB raids 'Buddha Boy' ashram in Sindhupalchowk</t>
  </si>
  <si>
    <t>Chinese electric vehicle maker in controversy in Nepal</t>
  </si>
  <si>
    <t>Police find 'murder clues' in Buddha Boy's ashram</t>
  </si>
  <si>
    <t>PM lies to House over contract awarded to Huawei</t>
  </si>
  <si>
    <t>MPs barred from pocketing salaries of aides, drivers</t>
  </si>
  <si>
    <t xml:space="preserve">Losses from calamity up 74% in 2018 </t>
  </si>
  <si>
    <t>Financial support for BRI projects should be concessional: Japan</t>
  </si>
  <si>
    <t>Nepal, Japan sign revised Air service Agreement to pave way for direct flights</t>
  </si>
  <si>
    <t>US admiral urges Nepal to resolve legal hurdles to import US arms</t>
  </si>
  <si>
    <t>Bibeksheel Sajha faction applies to register</t>
  </si>
  <si>
    <t>Bank withdrawls to pay income tax squeezing liquidity</t>
  </si>
  <si>
    <t>Discontent surfaces over new order of precedence</t>
  </si>
  <si>
    <t>Italian contractor 'almost unlikely' to return to work, govt undecided</t>
  </si>
  <si>
    <t>Melamchi board fails to meet for lack of quorum</t>
  </si>
  <si>
    <t>Some Nepalis investing overseas deny breaking any law</t>
  </si>
  <si>
    <t>NCP merger process stalled for months as task force fails to sort out internal rows</t>
  </si>
  <si>
    <t>Govt scraps Huawei contract awarded without bidding as CIAA starts probe</t>
  </si>
  <si>
    <t>Govt calls bids to set up Digital Action Room at PMO</t>
  </si>
  <si>
    <t>Govt planning new officials at TJ bodies</t>
  </si>
  <si>
    <t>Envoy Sherpa returns home, to quit post</t>
  </si>
  <si>
    <t>Three-way tussle in NCP task force</t>
  </si>
  <si>
    <t>Burn victim dies after saving toddler</t>
  </si>
  <si>
    <t>PAC panel indicts tourism minister</t>
  </si>
  <si>
    <t>Karnali carnage accused sworn in as MP</t>
  </si>
  <si>
    <t>Panel to probe irregularities formed</t>
  </si>
  <si>
    <t>No need for father's DNA: Experts</t>
  </si>
  <si>
    <t>Money laundering glare on Sumargi</t>
  </si>
  <si>
    <t>Oli, nepal stick to their guns</t>
  </si>
  <si>
    <t>SAGC for political consensus on citizenship</t>
  </si>
  <si>
    <t>Govt's capital expenditure still sluggish</t>
  </si>
  <si>
    <t>'Co-chairs not helping task force'</t>
  </si>
  <si>
    <t>Federal government's figure on revenue collection a hoax</t>
  </si>
  <si>
    <t>They want to have no truck with old vehicles</t>
  </si>
  <si>
    <t>NHRC glare on flaws in police investigation</t>
  </si>
  <si>
    <t>Slip of tongue</t>
  </si>
  <si>
    <t>Govt's olive branch fails to appease NC</t>
  </si>
  <si>
    <t>TOTAL (JAN-MAR 2019)</t>
  </si>
  <si>
    <t>वाईडबडीमा झन्डै ४ अर्ब हिनामिना</t>
  </si>
  <si>
    <t>स्वकीय सचिवै नराखी तलब</t>
  </si>
  <si>
    <t>बिदाइको दिन पनि 'चलखेल'</t>
  </si>
  <si>
    <t>सुन तस्करी प्रतिवेदन गुपचुप</t>
  </si>
  <si>
    <t>सचिव राईलाई 'जोगाउने खेल'</t>
  </si>
  <si>
    <t>फैसलाको व्याख्या 'मन्त्रीअनुकूल'</t>
  </si>
  <si>
    <t xml:space="preserve">त्रिविको १२०० रोपनी बाँडचुँड </t>
  </si>
  <si>
    <t>मन्त्री भ्रमणमा अढाई करोड</t>
  </si>
  <si>
    <t>मुद्दा अझै सल्टिएन्न्</t>
  </si>
  <si>
    <t xml:space="preserve">त्रिविको जग्गा मिचेर बाटैबाटो </t>
  </si>
  <si>
    <t xml:space="preserve">बाइडबडीमा देउवा पनि </t>
  </si>
  <si>
    <t>पम्पदेखि भट्टीसमेतलाई भाडा</t>
  </si>
  <si>
    <t>प्रदेश प्रमुख कालोसूचीमा</t>
  </si>
  <si>
    <t>५ न्यायाधीश कारबाहीमा</t>
  </si>
  <si>
    <t>मुख्य न्यायाधीश पनि तानिए</t>
  </si>
  <si>
    <t>फर्काउन राष्ट्र बैंकको आलटाल</t>
  </si>
  <si>
    <t>मुख्यमन्त्री 'अञ्चलाधीशभन्दा कमजोर'</t>
  </si>
  <si>
    <t>अख्तियारले वाइडबडी छानबिन गर्ने</t>
  </si>
  <si>
    <t>७५% सम्म छात्रवृत्ति, नसक्नेलाई ऋण</t>
  </si>
  <si>
    <t>पहिल्यै क्षमताभन्दा बढी सम्बन्धन</t>
  </si>
  <si>
    <t>अमेरिकाद्वारा सरकारको धारणा माग</t>
  </si>
  <si>
    <t>निगमका १० जहाज ग्राउन्डेड</t>
  </si>
  <si>
    <t>आयोग प्रभावित पार्न' विश्वविद्यालय</t>
  </si>
  <si>
    <t>ओली इच्छामा साढे दुई अर्बको भ्यु टावर बन्दै</t>
  </si>
  <si>
    <t>कसरी सुधार्ने न्यायलय ?</t>
  </si>
  <si>
    <t>नजिरविपरित क्यासिनोलाई सर्वोच्चको अन्तरिम</t>
  </si>
  <si>
    <t>वाइड बडी खरिदमा चार अर्ब घोटाला</t>
  </si>
  <si>
    <t>पाँच सय निजी कलेजलाई सम्बन्धन</t>
  </si>
  <si>
    <t>हुवावेलाई नै ठेक्का</t>
  </si>
  <si>
    <t>लगानी वातावरण बनेन</t>
  </si>
  <si>
    <t>विज्ञापनमा कस्दै सरकार</t>
  </si>
  <si>
    <t>आदेशलगत्तै सुमार्गीले निकाले साढे २ अर्ब</t>
  </si>
  <si>
    <t>स्वास्थ्यमा खेलबाड</t>
  </si>
  <si>
    <t>भिभिआइपीलाई चार महँगा हेलिकोप्टर</t>
  </si>
  <si>
    <t>सांसद दुई कित्तामा</t>
  </si>
  <si>
    <t>अतिक्रमणको चपेटामा कालिञ्चोक</t>
  </si>
  <si>
    <t>संसद् पदाधिकारीलाई आठ करोडका गाडी</t>
  </si>
  <si>
    <t>चौधरीलाई छाड्न नमिल्ने सर्वोच्च ठहर</t>
  </si>
  <si>
    <t>सुमार्गीको खाता रोक्का</t>
  </si>
  <si>
    <t>गुप्तचरमा व्यक्ति केन्द्रित नियमावली संशोधन</t>
  </si>
  <si>
    <t>कालिञ्चोकमा जंगल फँडानी तीब्र</t>
  </si>
  <si>
    <t>तिब्बतीलाई सघाउने अमेरिकी सिनेटको निर्णय</t>
  </si>
  <si>
    <t>नेपालबाट ३७३ चिनियाँ निष्कासित</t>
  </si>
  <si>
    <t>मर्यादाक्रमप्रति प्रजिअ असन्तुष्ट</t>
  </si>
  <si>
    <t>नौ न्यायधिश कारबाहीमा</t>
  </si>
  <si>
    <t>कोइराला बर्खास्त</t>
  </si>
  <si>
    <t>प्रहरीमा ३० वर्षे सेवाअवधि हटाउँदै सरकार</t>
  </si>
  <si>
    <t>सूचीकरण सुस्त</t>
  </si>
  <si>
    <t>३ करोडमा १२ हजार सहिद</t>
  </si>
  <si>
    <t>व्यवसायी आन्दोलित</t>
  </si>
  <si>
    <t>गुणस्तर विभागमा खुलमखुला घुस</t>
  </si>
  <si>
    <t>ईपीजीमा थप छलफल खोज्दै भारत</t>
  </si>
  <si>
    <t>राष्ट्रिय सुरक्षासँगै प्रतिरक्षा नीति अउँदै</t>
  </si>
  <si>
    <t>नटकीय शैलीमा रेशमलाई शपथ</t>
  </si>
  <si>
    <t>सचिवद्वारा धरौटी जफत</t>
  </si>
  <si>
    <t>बाह्र वर्षमै आमा !</t>
  </si>
  <si>
    <t>महराको 'अपरिपक्वता'ले संसदमा हंगामा</t>
  </si>
  <si>
    <t>धरौटी फिर्ता गर्दै सरकार</t>
  </si>
  <si>
    <t>चोख्याउन ह्विप</t>
  </si>
  <si>
    <t>सेवा लिन खुइय्य !</t>
  </si>
  <si>
    <t>रकम शंकास्पद देखिए छानबिनः सर्वोच्च</t>
  </si>
  <si>
    <t>मलमा छल</t>
  </si>
  <si>
    <t>प्रदेशपिच्छे खटपट</t>
  </si>
  <si>
    <t>बिचौलियाको बोलवाला</t>
  </si>
  <si>
    <t>सुनकाण्डका पाँच न्यायधिश जिम्मेवारीमुक्त</t>
  </si>
  <si>
    <t>पशुपतिनाथको ११ सय बिघा गायब</t>
  </si>
  <si>
    <t>सरकार अडानमै</t>
  </si>
  <si>
    <t>नेपालका प्रस्तावमा भारत सकारात्मक</t>
  </si>
  <si>
    <t>अटेरी आईएनजीओ</t>
  </si>
  <si>
    <t>बलजफ्ती विधेयक</t>
  </si>
  <si>
    <t>जन्तीबसमा करेन्ट</t>
  </si>
  <si>
    <t>कमिसनका लागि मलमा 'जिटुज'</t>
  </si>
  <si>
    <t>बलात्कारपछि हत्या</t>
  </si>
  <si>
    <t>बालिकाको मृत्युपछि सात टिपर जलाइयो</t>
  </si>
  <si>
    <t>कागजमा पोको पारेर घुस</t>
  </si>
  <si>
    <t>सरकारी जग्गामा रजाइँ</t>
  </si>
  <si>
    <t>भेनेजुएलाको समस्या आन्तरिक'</t>
  </si>
  <si>
    <t xml:space="preserve">पेलेरै जाने सत्तापक्षको तयारी </t>
  </si>
  <si>
    <t>महासतिवलाई सुविधैसुविधा</t>
  </si>
  <si>
    <t xml:space="preserve">नेपाल-अमेरिका सम्बन्ध चिसो </t>
  </si>
  <si>
    <t>पूर्वमन्त्रीद्वयलाई भ्रष्टाचार मुद्दा</t>
  </si>
  <si>
    <t>हुन्डी अभियोगमा ८ जनालाई मुद्दा</t>
  </si>
  <si>
    <t>एनसेल कर विवाद अन्तिम सुनुवाइमा</t>
  </si>
  <si>
    <t>फैसला पाठपछि एनसेलको कर निर्धारण'</t>
  </si>
  <si>
    <t>द्वन्द्वका मुद्दा टुंग्याउन दहालको दबाब</t>
  </si>
  <si>
    <t>मक्किँदै अशोक स्तम्भ</t>
  </si>
  <si>
    <t>सुन काण्डमा थप दुई न्यायधीश तानिए</t>
  </si>
  <si>
    <t>कार्यालय अख्तियार, अखडा तीनकुने</t>
  </si>
  <si>
    <t>उच्च पदस्थहरु ४ महिनादेखि गुपचुप</t>
  </si>
  <si>
    <t>महाअभियोग लगाउने तयारी</t>
  </si>
  <si>
    <t>बोरमा बर्सेनि ठग्छ संस्थान</t>
  </si>
  <si>
    <t>अख्तियारबाट नसकेपछि अदालततिर</t>
  </si>
  <si>
    <t>हिउँमै खुले स्कुल</t>
  </si>
  <si>
    <t>पाठकमाथि अनुसन्धान हुने</t>
  </si>
  <si>
    <t>पाठकमाथि अनुसन्धान सुरु</t>
  </si>
  <si>
    <t>भारतीय बसलाई चिनियाँ प्रमाणित नगर्दा सरुवा !</t>
  </si>
  <si>
    <t>न्यायपरिषद् मौन</t>
  </si>
  <si>
    <t>जग्गा सरकारको, लालपुर्जा हयात होटलको</t>
  </si>
  <si>
    <t>पाठकलाई घूस ९० करोडको अनियमितता लुकाउन</t>
  </si>
  <si>
    <t>स्थानीय तहमा चन्दा आतंक</t>
  </si>
  <si>
    <t>संविधानको दायरमा नआए कानुनी बाटो'</t>
  </si>
  <si>
    <t>१० लाख बढी असुल्दै गण्डकी मेडिकल कलेज</t>
  </si>
  <si>
    <t>नेपाल आउने उडान प्रभावित</t>
  </si>
  <si>
    <t>बढी शुल्क नतिरे हाजिरमै रोक</t>
  </si>
  <si>
    <t>कमिसन बढाउने चलखेल</t>
  </si>
  <si>
    <t>कलेजको शुल्क व्यक्तिको खातामा</t>
  </si>
  <si>
    <t>नाकाबन्दी मुख्य सुरक्षा खतरा'</t>
  </si>
  <si>
    <t>फेरी नक्कली भ्याट बिल</t>
  </si>
  <si>
    <t>चन्दलाई राजनीतिक व्यवहार नगर्नू'</t>
  </si>
  <si>
    <t>बसुन्धरा विस्फोटमा चन्दकै संग्लग्नता</t>
  </si>
  <si>
    <t>दुई व्यक्तिलाई एउटै भनी आदेश</t>
  </si>
  <si>
    <t>कोरियामा एकै वर्ष १० हजार</t>
  </si>
  <si>
    <t>चन्दका गतिविधि प्रतिबन्धित</t>
  </si>
  <si>
    <t>इराक पुर्याउन दिल्लीमा सेटिङ</t>
  </si>
  <si>
    <t>प्रतिबन्धले तरंग</t>
  </si>
  <si>
    <t>मन्त्रीसरह राजदूत 'लज्जास्पद'</t>
  </si>
  <si>
    <t>लाखौं ठग्दै मेडिकल कलेज</t>
  </si>
  <si>
    <t>बयान दिँदादिँदै भारततिर फरार</t>
  </si>
  <si>
    <t>अख्तियार छल्न सेनालाई 'ठेक्का'</t>
  </si>
  <si>
    <t>फास्ट ट्र्याकका काठ बेच्न नमिल्ने</t>
  </si>
  <si>
    <t>उपकुलपतिकै संरक्षणमा ठगी</t>
  </si>
  <si>
    <t>नख्खु र बसुन्धरा विस्फोटमा संलग्न ४ पक्राउ</t>
  </si>
  <si>
    <t>उच्च नेताहरु निगरानीमा</t>
  </si>
  <si>
    <t>एक्लिए विश्वकर्मा</t>
  </si>
  <si>
    <t>विद्यार्थीसँग ब्याजसमेत असुली</t>
  </si>
  <si>
    <t>बढी शुल्क छानबिन हुने</t>
  </si>
  <si>
    <t>एसईई प्रश्नपत्रमा त्रुटि नै त्रुटि</t>
  </si>
  <si>
    <t>पूर्वआयुक्तलाई नै अख्तियारको मुद्दा</t>
  </si>
  <si>
    <t>चन्द समूहका थप २१ पक्राउ</t>
  </si>
  <si>
    <t>प्रदेश सांसदलाई छक्याएर ठगी</t>
  </si>
  <si>
    <t>१७ खर्बको प्रस्ताव</t>
  </si>
  <si>
    <t>तरागाउँ रिजेन्सीमा नक्कली कारोबार</t>
  </si>
  <si>
    <t>मलाई फसाइयो'</t>
  </si>
  <si>
    <t>२५ करोडको मल खोई ?</t>
  </si>
  <si>
    <t>भूराजनीतिक मर्म बुझिदिनुहोला'</t>
  </si>
  <si>
    <t>प्रहरीमाथि आशंका</t>
  </si>
  <si>
    <t>राष्ट्रपति चीन र अमेरिका जाने</t>
  </si>
  <si>
    <t>झोले एनजीओ !</t>
  </si>
  <si>
    <t>बसमा बिजोग</t>
  </si>
  <si>
    <t>बेरी बालुवाटारमा</t>
  </si>
  <si>
    <t>यात्रु उतारेर रुद्राक्ष !</t>
  </si>
  <si>
    <t>मेलम्ची रद्द</t>
  </si>
  <si>
    <t>मल घोटालामा उन्मुक्ति दिने चलखेल</t>
  </si>
  <si>
    <t>दुबई भनेर म्यानमार</t>
  </si>
  <si>
    <t>सेनामा डेढ अर्बको चलखेल</t>
  </si>
  <si>
    <t>नगरको बजेट मदिरामा</t>
  </si>
  <si>
    <t>सचिवमाथि सचिव</t>
  </si>
  <si>
    <t>अब छैन सास्ती</t>
  </si>
  <si>
    <t>नेकपामा चैन</t>
  </si>
  <si>
    <t>आलुमुनी १८ किलो सुन</t>
  </si>
  <si>
    <t>कर्यदल बाइपास गरेकोमा असन्तुष्टि</t>
  </si>
  <si>
    <t>भेटिन्नन् अभिलेख</t>
  </si>
  <si>
    <t>छानबिन गर्न मिल्छ'</t>
  </si>
  <si>
    <t>पाठकसँग बयान लिँदै अख्तियार</t>
  </si>
  <si>
    <t>डलर सञ्चिति घट्दा अत्यास</t>
  </si>
  <si>
    <t>कार्यदलमा मतभेद</t>
  </si>
  <si>
    <t>राजदूतलाई रातो 'बत्ती'</t>
  </si>
  <si>
    <t>शंकास्पद १८ जना पक्राउ</t>
  </si>
  <si>
    <t>जहाँ लाइसेन्स किन्न पाइन्छ</t>
  </si>
  <si>
    <t>अब १२३ भाषकै शब्दकोश</t>
  </si>
  <si>
    <t>पञ्चेश्वरमा विवाद यथावत्</t>
  </si>
  <si>
    <t>बिरामी सधैं उपेक्षामा</t>
  </si>
  <si>
    <t>नेकपाभित्रै विवाद</t>
  </si>
  <si>
    <t>नेकपामा बैठक माग</t>
  </si>
  <si>
    <t>सुरक्षा थ्रेट</t>
  </si>
  <si>
    <t>घट्दै विदेशी मुद्राको स्रोत</t>
  </si>
  <si>
    <t xml:space="preserve">भारतबाट ल्याउँछ विप्लव समूहले हतियार </t>
  </si>
  <si>
    <t>तानातानमा 'गृहमन्त्री'</t>
  </si>
  <si>
    <t>पहुँचवालाकै बोलवाला</t>
  </si>
  <si>
    <t xml:space="preserve">विप्लवका गतिविधि प्रतिबन्धित </t>
  </si>
  <si>
    <t>मन्त्रिमण्डल पुनर्गठन छिट्टै</t>
  </si>
  <si>
    <t>प्रधानमन्त्री रोके, बिचौलियाले खोले</t>
  </si>
  <si>
    <t>फाइदाका कानुन मात्र निर्माण</t>
  </si>
  <si>
    <t>नेकपाका जिल्ला नेतृत्व तय</t>
  </si>
  <si>
    <t>४ प्रदेश- न नाम, न राजधानी</t>
  </si>
  <si>
    <t>राष्ट्रपतिलाई विशेष महत्व दिँदै चीन</t>
  </si>
  <si>
    <t>पहिला मुड्की अनि श्रमस्वीतकृति</t>
  </si>
  <si>
    <t>देख्दैन भन्सारको एक्सरेले</t>
  </si>
  <si>
    <t>लगानी सम्मेलनमा ३१ खर्बका परियोजना</t>
  </si>
  <si>
    <t>खासखुसपछि काम फटाफट</t>
  </si>
  <si>
    <t>प्रदेश २ मा एसईई स्थगित</t>
  </si>
  <si>
    <t>'सरकारको ब्रिफिङ'मा अमेरिकी राजदूत अनुपस्थित</t>
  </si>
  <si>
    <t>चौथो कार्यदल पनि सुस्तायो</t>
  </si>
  <si>
    <t>खोला खन्न हानथाप</t>
  </si>
  <si>
    <t>विलासी वस्तु आयातमा बन्देज लगाउने तयारी</t>
  </si>
  <si>
    <t>संक्रमणकालीन न्याय नेपाली 'मोडल' मा</t>
  </si>
  <si>
    <t>पदाधिकारी नआउँदै महिला आयोगमा पाँच नयाँ गाडी</t>
  </si>
  <si>
    <t>सकंटमा साझा</t>
  </si>
  <si>
    <t>धमाधम काजमा तानिँदै न्यायधीश</t>
  </si>
  <si>
    <t>कार्यान्वयनमा चुनौती</t>
  </si>
  <si>
    <t>खोसिँदै अंगरक्षक</t>
  </si>
  <si>
    <t>समृद्धि र सुख स्वैरकल्पना</t>
  </si>
  <si>
    <t>मोबाइलले खोल्यो सुनको पोल</t>
  </si>
  <si>
    <t>भ्रष्टाचार रोक्ने निकायमै 'भ्रष्टाचारी'</t>
  </si>
  <si>
    <t>संसद सचिवालयको 'लुट'</t>
  </si>
  <si>
    <t>कार्य विभाजनमा गुटगत स्वार्थ बाधक</t>
  </si>
  <si>
    <t>अध्यागमनमा प्रधानमन्त्रीका सल्लाहकारको हस्तक्षेप</t>
  </si>
  <si>
    <t>ज्यान गयो सर्वसाधारणको</t>
  </si>
  <si>
    <t>बम विस्फोट 'आतंककारी' गतिविधि</t>
  </si>
  <si>
    <t>शिथिल जासुसी संयन्त्र</t>
  </si>
  <si>
    <t>लापरवाहीले लियो ज्यान</t>
  </si>
  <si>
    <t>अधिकारीसहित ६ को अन्त्येष्टि</t>
  </si>
  <si>
    <t>पक्राउ आदेश पर्खंदै प्रहरी</t>
  </si>
  <si>
    <t>घुस प्रकरणमा पाठकसँग बयानको तयारी</t>
  </si>
  <si>
    <t>अख्तियारमै प्रतिजासुस संयन्त्र</t>
  </si>
  <si>
    <t>सिकेको 'सेफ  ल्यान्डिङ'</t>
  </si>
  <si>
    <t>१४ करोडका कारगेड बाइक किन्दै सरकार</t>
  </si>
  <si>
    <t>राउतलाई राष्ट्रियसभामा लगिने</t>
  </si>
  <si>
    <t>१२ करोडका बिलभर्पाई गायब</t>
  </si>
  <si>
    <t>विप्लव समूह प्रतिबन्धित</t>
  </si>
  <si>
    <t>विप्लवमाथि प्रतिबन्ध निर्णयले नेकपामा असन्तुष्टि</t>
  </si>
  <si>
    <t>महासचिवको सहमतिबिना भुक्तानी</t>
  </si>
  <si>
    <t>दहालवरिपरि ५९ सुरक्षाकर्मी</t>
  </si>
  <si>
    <t>किसान कोटामा मन्त्रीको भ्रमण</t>
  </si>
  <si>
    <t>बागमतीमा साढे चार अर्ब कुम्ल्याउने प्रपञ्च</t>
  </si>
  <si>
    <t>कलेज सञ्चालक न्यौपाने फरार</t>
  </si>
  <si>
    <t>सहमति खोज्दै कांग्रेस नेता</t>
  </si>
  <si>
    <t>सुरक्षा सतर्कता अपनाउन निर्देशन</t>
  </si>
  <si>
    <t>बागमती बग्ने जग्गाको मुआब्जा विवादमा</t>
  </si>
  <si>
    <t>कांग्रेसको विरोधपछि कार्यसूचीबाट हटाइयो विधयेक</t>
  </si>
  <si>
    <t>अख्तियारको नियन्त्रणमा पाठक</t>
  </si>
  <si>
    <t>विप्लव समूहविरुद्ध प्रहरीको आक्रामक अपरेसन</t>
  </si>
  <si>
    <t>राजनीतिक समाधान खोज्न सेनाको सुझाव</t>
  </si>
  <si>
    <t>दुई उपकुलपति, संस्थागत गुटबन्दी</t>
  </si>
  <si>
    <t>सके फकाउने नभए तर्साउने</t>
  </si>
  <si>
    <t>अख्तियारले थाल्यो ठूला घोटालामा छानबिन</t>
  </si>
  <si>
    <t>नागरिकता विधयेकमा सत्तासीनभित्रै मतभेद</t>
  </si>
  <si>
    <t>Donors, investors voice concerns over lack of reforms ahead of investment summit</t>
  </si>
  <si>
    <t>Crucial bills may hit snag if opposition continues obstruction</t>
  </si>
  <si>
    <t>US officials summoned Nepali ambassador over Dahal's Venezuela statement</t>
  </si>
  <si>
    <t>As dirty cash flow review nears, Nepal scrambles to make and amend 50 laws</t>
  </si>
  <si>
    <t>At least 130 Nepali girls rescued from India-Myanmar</t>
  </si>
  <si>
    <t>Nepal will resume talks with Bhutan on refugee repatriation</t>
  </si>
  <si>
    <t>Police seize Ram manohar's body on the way to funeral</t>
  </si>
  <si>
    <t>Melamchi contract with Italian firm ends but government is still in talks</t>
  </si>
  <si>
    <t>Two more teachers from Lalitpur Madhyamik accused of sexual abuse</t>
  </si>
  <si>
    <t>Fault lines in ruling party exposed as oli, Dahal spar over venezuela</t>
  </si>
  <si>
    <t>Government's last-ditch effort to bring back Italian contractor for Melamchi project fails</t>
  </si>
  <si>
    <t>Nepali official issued a directive on mandatory labour permits for Indians, causing diplomatic friction</t>
  </si>
  <si>
    <t>There's more to Oli-Dahal rift than meets the eye</t>
  </si>
  <si>
    <t>International company used lies to threaten government, private rescue agencies and hospitals in Nepal</t>
  </si>
  <si>
    <t>Nepal to defend its transitional justice process in Geneva</t>
  </si>
  <si>
    <t>Ideological differences in governing party surface over 'people's war'</t>
  </si>
  <si>
    <t>Authorities say probe into fake rescue scam in final stages</t>
  </si>
  <si>
    <t>Minister keen to bring Italian builder back for Melamchi</t>
  </si>
  <si>
    <t>Anti-graft agency official stares at impeachment over corruption</t>
  </si>
  <si>
    <t>Anti-graft official's bribe case exposes how corruption thrives</t>
  </si>
  <si>
    <t>Attorney general says CIAA can probe Pathak corruption case</t>
  </si>
  <si>
    <t>Graft watchdog puts fallen commissioner Pathak under probe</t>
  </si>
  <si>
    <t>Cabinet reshuffle on cards ahead of the Investment Summit</t>
  </si>
  <si>
    <t>Two more Austrailan colleges without accreditation enrolled students</t>
  </si>
  <si>
    <t>Complaint filed to probe properties of tainted anti-graft official and 'his associates'</t>
  </si>
  <si>
    <t>Italian firm forwards demands for resuming Melamchi work</t>
  </si>
  <si>
    <t>Top bureaucrats are getting shuffled due to conflicts of interest</t>
  </si>
  <si>
    <t>An Australian institution is forcing students to change subject, Nepalis say</t>
  </si>
  <si>
    <t>Blast, arsons targeting Ncell prompt concerns about business climate</t>
  </si>
  <si>
    <t>Banks still struggling to implement court order to retive Sumargi's money</t>
  </si>
  <si>
    <t>Chand party owns up to attacks, but shows no signs of giving up violence</t>
  </si>
  <si>
    <t>Airport parking lot was opened in haste to show progress, officials say</t>
  </si>
  <si>
    <t>150 consultancies sent over 700 Nepalis to an Australian institute without accrediation</t>
  </si>
  <si>
    <t>In not speaking against Chand outfit, Dahal sees an opportunity to rebuild his own image</t>
  </si>
  <si>
    <t>Seven people, including tourism minister, killed in a helicopter crash</t>
  </si>
  <si>
    <t>Air dynasty crash raises a question-again-why so many choppers go down in Nepal</t>
  </si>
  <si>
    <t>After 'minor' corrections, Nepal and China all set to sign transit protocol</t>
  </si>
  <si>
    <t>With Oli's tight grip on government and party, Dahal's influence is waning</t>
  </si>
  <si>
    <t>Data security concerns over national identity card project</t>
  </si>
  <si>
    <t>Chand outfit spokesman under probe for terror financing</t>
  </si>
  <si>
    <t>Park rangers tortured a man to death. Then, they were rewarded</t>
  </si>
  <si>
    <t>Government plan to trim number of missions abroad triggers debate</t>
  </si>
  <si>
    <t>Concerns grow over weapons-in good numbers-in possession of Chand outfit</t>
  </si>
  <si>
    <t>Nepal and Japan to finalise labour migration mechanisms this month</t>
  </si>
  <si>
    <t>House panel stops short of decision on muslim panel nominee Ansari</t>
  </si>
  <si>
    <t>CK raut quits seccessionist fight, joins mainstream politics</t>
  </si>
  <si>
    <t>Oli's aim for political mileage and Raut's quest for safe landing led to 11-point deal</t>
  </si>
  <si>
    <t>Dahal to visit the United States for his wife's treatment</t>
  </si>
  <si>
    <t>Death of transgender woman raises alarm among the trans community in Kathmandu</t>
  </si>
  <si>
    <t xml:space="preserve">Government labels Chand party a criminal group, bans its activities </t>
  </si>
  <si>
    <t>Cabinet reshuffle likely, but only after the investment summit</t>
  </si>
  <si>
    <t>Fault line appears in the ruling party over decision to ban Chand outfit</t>
  </si>
  <si>
    <t>Government contradicts its decision on Chand outfit and its activities</t>
  </si>
  <si>
    <t>In ruling party, leaders are questioning Oli's 'unilateral' decisions</t>
  </si>
  <si>
    <t>Dahal likely to meet US vice president while in America for wife's treatment</t>
  </si>
  <si>
    <t>Parties still undecided on appointment of officials at transitional justice bodies</t>
  </si>
  <si>
    <t>Rs 35b and two years: Cost of detailed project report of Kathmandu-Kerung rail</t>
  </si>
  <si>
    <t>Pregnant and new mothers deprived of government-announced incentives</t>
  </si>
  <si>
    <t>Nepali bureaucrats regularly asked for 'their cut' from Melamchi contractor, Italian officials say</t>
  </si>
  <si>
    <t>Action against Chand outfit-but how and under which laws?</t>
  </si>
  <si>
    <t>Indian foreign secretary arriving next week to discuss India-funded projects and regional issues</t>
  </si>
  <si>
    <t>Caesarean delivery rate alarming high, but officials say they can't control it</t>
  </si>
  <si>
    <t>Power to PM to deploy Army causes unease in defence force</t>
  </si>
  <si>
    <t>Where is Netra Bikram Chand?</t>
  </si>
  <si>
    <t>Panel formed to pick names for transitional justice bodies</t>
  </si>
  <si>
    <t>Anti-graft body summons five international firms over Airbus deal</t>
  </si>
  <si>
    <t>Nepal and India will revive bilateral ties-and a laundry list of pending issues</t>
  </si>
  <si>
    <t>Government's intent to keep security policy secret raises concerns</t>
  </si>
  <si>
    <t>US unimpressed with govt's Venezuela statement</t>
  </si>
  <si>
    <t>Ruling and main opposition parties deeply divided  over Venezuela</t>
  </si>
  <si>
    <t>Factional wrangling delaying NCP unification</t>
  </si>
  <si>
    <t>Unable to end row, NCP unification task force to submit 'incomplete report'</t>
  </si>
  <si>
    <t>Ruling partner FSFN accuses PM of interference</t>
  </si>
  <si>
    <t>53 Malaysian firms barred from hiring Nepalis over mistrearment</t>
  </si>
  <si>
    <t>OAG advises CIAA to investigate ex-commissioner Pathak</t>
  </si>
  <si>
    <t>Parents mull goat sacrifice as children fainting at school</t>
  </si>
  <si>
    <t>Jobless, justice finally quits</t>
  </si>
  <si>
    <t>Ex-Gurkhas threaten to disrupt recruitment process</t>
  </si>
  <si>
    <t xml:space="preserve">Compensation for gurkha disparity not immediately possible: UK minister </t>
  </si>
  <si>
    <t>Friday's blasts a question mark on PM's claim</t>
  </si>
  <si>
    <t>Ex-Singapore Police Gurung dies in Nakkhu blast</t>
  </si>
  <si>
    <t>Govt hiding nearly half dozen probe reports</t>
  </si>
  <si>
    <t>Ncell attacked over tax evasion: Chand's party</t>
  </si>
  <si>
    <t>Professors demand action against bribe-accused PU dean</t>
  </si>
  <si>
    <t>Crash points again to lapses in air sefety</t>
  </si>
  <si>
    <t>Bamdev Gautam's pokhara visit sparks by-poll debate</t>
  </si>
  <si>
    <t>Chand's people walk free as police await arrest order</t>
  </si>
  <si>
    <t>Govt in a fix over Chand'd activities</t>
  </si>
  <si>
    <t>CK Raut renounces secessionist drive, inks 11-point deal with govt</t>
  </si>
  <si>
    <t>Discord in rulling NCP over agreement with CK Raut</t>
  </si>
  <si>
    <t>Govt, Raut urged to clarify ambiguities</t>
  </si>
  <si>
    <t xml:space="preserve">Govt restricts Chand group's activities </t>
  </si>
  <si>
    <t>Bill to prioritize fuel, materials for top projects, restrict protests at sites</t>
  </si>
  <si>
    <t>PM in discussion for cabinet reshuffle</t>
  </si>
  <si>
    <t>Govt gives 35 days to submit all illegal arms</t>
  </si>
  <si>
    <t>Transitional Justice bodies may end up without commissioners</t>
  </si>
  <si>
    <t>Special taskforce to monitor Chand outfit activities</t>
  </si>
  <si>
    <t>CPN politburo member arrested from lalitpur</t>
  </si>
  <si>
    <t>Chand's men on extortion drive in Surkhet</t>
  </si>
  <si>
    <t>Dahal to face 'no trouble' in US despite complaint filed with FBI</t>
  </si>
  <si>
    <t>CIAA begins interrogating bribery-accused Pathak</t>
  </si>
  <si>
    <t>Govt steps up against measures against Chand-led group</t>
  </si>
  <si>
    <t>Will medical colleges return illegal fees?</t>
  </si>
  <si>
    <t>Police arrest Chand outfit commander among nine leaders</t>
  </si>
  <si>
    <t>FSFN not to quit govt anytime soon</t>
  </si>
  <si>
    <t>Province minister illegally extracting resources in Bheri</t>
  </si>
  <si>
    <t>Govt initiates agro-tourism hub</t>
  </si>
  <si>
    <t>NCP denounces 'external interference in internal affairs of Venezuela</t>
  </si>
  <si>
    <t>Youth denied citizenship despite SC order</t>
  </si>
  <si>
    <t>Parliamentary panel report on hospitals lack substance</t>
  </si>
  <si>
    <t>Caracas crisis brings Dahal-Oli rift to fore</t>
  </si>
  <si>
    <t>KDC judge transferred to JC</t>
  </si>
  <si>
    <t>Necessity and acrimony</t>
  </si>
  <si>
    <t>NCP set to junk unification task force</t>
  </si>
  <si>
    <t>CIAA consults AG on Pathak investigation</t>
  </si>
  <si>
    <t>Eleven-year old gang-raped before she was burnt alive</t>
  </si>
  <si>
    <t>Full text od SC verdict on Ncell CGT soon</t>
  </si>
  <si>
    <t>Ansari 'ineligible' to head Muslim Commission</t>
  </si>
  <si>
    <t>Three hurt in powerful blast at Nakkhu</t>
  </si>
  <si>
    <t>Dispute over issue of single leadership in all levels of NCP-led govts</t>
  </si>
  <si>
    <t>Nakkhu explosion victim dies</t>
  </si>
  <si>
    <t>Ansari's d.o.b  differs on citizenship certificate</t>
  </si>
  <si>
    <t>EC removes Ansari's name from NCP PR list</t>
  </si>
  <si>
    <t>Local levels accuse federal govt of unsurping rights</t>
  </si>
  <si>
    <t>Controversial Ansari may head Muslim Commission</t>
  </si>
  <si>
    <t>Security plan for foreign investment projects on anvil</t>
  </si>
  <si>
    <t>Govt bans Chand-led party</t>
  </si>
  <si>
    <t>Unwanted newborns in Riyadh</t>
  </si>
  <si>
    <t>Student unions padlock offices of IoM dean, TU vice-chancellor</t>
  </si>
  <si>
    <t>Govt mulls carrot and stick policy against CPN</t>
  </si>
  <si>
    <t>Govt urged to make security policy public</t>
  </si>
  <si>
    <t>Hemanta Oli of CPN, eight others held</t>
  </si>
  <si>
    <t>Assist CPN at your own peril, warns govt</t>
  </si>
  <si>
    <t>Deceased govt officials' kin to be entitled to full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</si>
</sst>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17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48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Preeti"/>
    </font>
  </fonts>
  <fills count="15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4" fillId="4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7" xfId="0" applyFont="1" applyFill="1" applyBorder="1" applyAlignment="1"/>
    <xf numFmtId="0" fontId="4" fillId="0" borderId="10" xfId="0" applyFont="1" applyBorder="1" applyAlignment="1"/>
    <xf numFmtId="15" fontId="4" fillId="0" borderId="9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3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164" fontId="6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15" fontId="9" fillId="0" borderId="9" xfId="0" applyNumberFormat="1" applyFont="1" applyBorder="1" applyAlignment="1"/>
    <xf numFmtId="164" fontId="8" fillId="0" borderId="10" xfId="0" applyNumberFormat="1" applyFont="1" applyBorder="1" applyAlignment="1">
      <alignment horizontal="center"/>
    </xf>
    <xf numFmtId="0" fontId="13" fillId="3" borderId="11" xfId="0" applyFont="1" applyFill="1" applyBorder="1" applyAlignment="1"/>
    <xf numFmtId="15" fontId="9" fillId="0" borderId="12" xfId="0" applyNumberFormat="1" applyFont="1" applyBorder="1" applyAlignment="1">
      <alignment wrapText="1"/>
    </xf>
    <xf numFmtId="0" fontId="13" fillId="3" borderId="13" xfId="0" applyFont="1" applyFill="1" applyBorder="1" applyAlignment="1"/>
    <xf numFmtId="15" fontId="9" fillId="0" borderId="12" xfId="0" applyNumberFormat="1" applyFont="1" applyBorder="1" applyAlignment="1"/>
    <xf numFmtId="15" fontId="9" fillId="0" borderId="14" xfId="0" applyNumberFormat="1" applyFont="1" applyBorder="1" applyAlignment="1">
      <alignment wrapText="1"/>
    </xf>
    <xf numFmtId="164" fontId="13" fillId="0" borderId="15" xfId="0" applyNumberFormat="1" applyFont="1" applyBorder="1" applyAlignment="1"/>
    <xf numFmtId="0" fontId="13" fillId="3" borderId="16" xfId="0" applyFont="1" applyFill="1" applyBorder="1" applyAlignment="1"/>
    <xf numFmtId="0" fontId="8" fillId="0" borderId="10" xfId="0" applyFont="1" applyBorder="1" applyAlignment="1"/>
    <xf numFmtId="0" fontId="13" fillId="0" borderId="2" xfId="0" applyFont="1" applyBorder="1" applyAlignment="1"/>
    <xf numFmtId="0" fontId="4" fillId="0" borderId="19" xfId="0" applyFont="1" applyBorder="1" applyAlignment="1"/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9" borderId="7" xfId="0" applyFont="1" applyFill="1" applyBorder="1" applyAlignment="1"/>
    <xf numFmtId="0" fontId="4" fillId="10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/>
    <xf numFmtId="0" fontId="4" fillId="8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8" fillId="0" borderId="2" xfId="0" applyFont="1" applyFill="1" applyBorder="1" applyAlignment="1"/>
    <xf numFmtId="0" fontId="13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5" fontId="9" fillId="0" borderId="1" xfId="0" applyNumberFormat="1" applyFont="1" applyBorder="1" applyAlignment="1"/>
    <xf numFmtId="164" fontId="0" fillId="0" borderId="1" xfId="0" applyNumberFormat="1" applyFont="1" applyBorder="1" applyAlignment="1"/>
    <xf numFmtId="15" fontId="9" fillId="0" borderId="1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0" xfId="0" applyNumberFormat="1" applyFont="1" applyAlignment="1"/>
    <xf numFmtId="15" fontId="4" fillId="0" borderId="9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5" fontId="4" fillId="0" borderId="9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9" xfId="0" applyFont="1" applyBorder="1" applyAlignment="1"/>
    <xf numFmtId="0" fontId="4" fillId="0" borderId="19" xfId="0" applyFont="1" applyFill="1" applyBorder="1" applyAlignment="1"/>
    <xf numFmtId="0" fontId="4" fillId="7" borderId="19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0" fontId="4" fillId="11" borderId="2" xfId="0" applyFont="1" applyFill="1" applyBorder="1" applyAlignment="1"/>
    <xf numFmtId="15" fontId="8" fillId="0" borderId="9" xfId="0" applyNumberFormat="1" applyFont="1" applyBorder="1" applyAlignment="1">
      <alignment horizontal="center" vertical="center"/>
    </xf>
    <xf numFmtId="0" fontId="4" fillId="0" borderId="2" xfId="0" quotePrefix="1" applyFont="1" applyFill="1" applyBorder="1" applyAlignment="1"/>
    <xf numFmtId="0" fontId="8" fillId="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4" fillId="12" borderId="2" xfId="0" applyFont="1" applyFill="1" applyBorder="1" applyAlignment="1"/>
    <xf numFmtId="0" fontId="4" fillId="13" borderId="2" xfId="0" applyFont="1" applyFill="1" applyBorder="1" applyAlignment="1"/>
    <xf numFmtId="0" fontId="13" fillId="0" borderId="2" xfId="0" applyFont="1" applyFill="1" applyBorder="1" applyAlignment="1"/>
    <xf numFmtId="0" fontId="8" fillId="0" borderId="2" xfId="0" applyFont="1" applyBorder="1" applyAlignment="1"/>
    <xf numFmtId="0" fontId="13" fillId="14" borderId="2" xfId="0" applyFont="1" applyFill="1" applyBorder="1" applyAlignment="1"/>
    <xf numFmtId="0" fontId="13" fillId="0" borderId="2" xfId="0" quotePrefix="1" applyFont="1" applyBorder="1" applyAlignment="1"/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4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Total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Total!$P$3:$P$8</c:f>
              <c:numCache>
                <c:formatCode>_(* #,##0_);_(* \(#,##0\);_(* "-"??_);_(@_)</c:formatCode>
                <c:ptCount val="6"/>
                <c:pt idx="0">
                  <c:v>90</c:v>
                </c:pt>
                <c:pt idx="1">
                  <c:v>318</c:v>
                </c:pt>
                <c:pt idx="2">
                  <c:v>104</c:v>
                </c:pt>
                <c:pt idx="3">
                  <c:v>237</c:v>
                </c:pt>
                <c:pt idx="4">
                  <c:v>225</c:v>
                </c:pt>
                <c:pt idx="5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30816"/>
        <c:axId val="74532736"/>
      </c:barChart>
      <c:catAx>
        <c:axId val="745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majorTickMark val="none"/>
        <c:minorTickMark val="none"/>
        <c:tickLblPos val="nextTo"/>
        <c:crossAx val="74532736"/>
        <c:crosses val="autoZero"/>
        <c:auto val="1"/>
        <c:lblAlgn val="ctr"/>
        <c:lblOffset val="100"/>
        <c:noMultiLvlLbl val="0"/>
      </c:catAx>
      <c:valAx>
        <c:axId val="7453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</a:t>
                </a:r>
                <a:r>
                  <a:rPr lang="en-US" sz="1300" b="1" i="0" u="none" strike="noStrike" baseline="0">
                    <a:effectLst/>
                  </a:rPr>
                  <a:t>anonymous</a:t>
                </a:r>
                <a:r>
                  <a:rPr lang="en-US" sz="1300" b="1" i="0" baseline="0">
                    <a:effectLst/>
                  </a:rPr>
                  <a:t>  sources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453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8176"/>
        <c:axId val="99700096"/>
      </c:barChart>
      <c:catAx>
        <c:axId val="996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700096"/>
        <c:crosses val="autoZero"/>
        <c:auto val="1"/>
        <c:lblAlgn val="ctr"/>
        <c:lblOffset val="100"/>
        <c:noMultiLvlLbl val="0"/>
      </c:catAx>
      <c:valAx>
        <c:axId val="9970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698176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0576"/>
        <c:axId val="99747328"/>
      </c:barChart>
      <c:catAx>
        <c:axId val="9972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747328"/>
        <c:crossesAt val="0"/>
        <c:auto val="1"/>
        <c:lblAlgn val="ctr"/>
        <c:lblOffset val="100"/>
        <c:noMultiLvlLbl val="0"/>
      </c:catAx>
      <c:valAx>
        <c:axId val="9974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7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67808"/>
        <c:axId val="99769728"/>
      </c:barChart>
      <c:catAx>
        <c:axId val="997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769728"/>
        <c:crosses val="autoZero"/>
        <c:auto val="1"/>
        <c:lblAlgn val="ctr"/>
        <c:lblOffset val="100"/>
        <c:noMultiLvlLbl val="0"/>
      </c:catAx>
      <c:valAx>
        <c:axId val="9976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76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90208"/>
        <c:axId val="99792384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792384"/>
        <c:crosses val="autoZero"/>
        <c:auto val="1"/>
        <c:lblAlgn val="ctr"/>
        <c:lblOffset val="100"/>
        <c:noMultiLvlLbl val="0"/>
      </c:catAx>
      <c:valAx>
        <c:axId val="99792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790208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105</c:v>
                </c:pt>
                <c:pt idx="2">
                  <c:v>19</c:v>
                </c:pt>
                <c:pt idx="3">
                  <c:v>165</c:v>
                </c:pt>
                <c:pt idx="4">
                  <c:v>113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1456"/>
        <c:axId val="100941824"/>
      </c:barChart>
      <c:catAx>
        <c:axId val="1009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00941824"/>
        <c:crosses val="autoZero"/>
        <c:auto val="1"/>
        <c:lblAlgn val="ctr"/>
        <c:lblOffset val="100"/>
        <c:noMultiLvlLbl val="0"/>
      </c:catAx>
      <c:valAx>
        <c:axId val="10094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09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8</c:v>
                </c:pt>
                <c:pt idx="3">
                  <c:v>12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6400"/>
        <c:axId val="100968320"/>
      </c:barChart>
      <c:catAx>
        <c:axId val="1009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00968320"/>
        <c:crosses val="autoZero"/>
        <c:auto val="1"/>
        <c:lblAlgn val="ctr"/>
        <c:lblOffset val="100"/>
        <c:noMultiLvlLbl val="0"/>
      </c:catAx>
      <c:valAx>
        <c:axId val="100968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096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27</c:v>
                </c:pt>
                <c:pt idx="2">
                  <c:v>21</c:v>
                </c:pt>
                <c:pt idx="3">
                  <c:v>29</c:v>
                </c:pt>
                <c:pt idx="4">
                  <c:v>10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1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3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29</c:v>
                </c:pt>
                <c:pt idx="2">
                  <c:v>10</c:v>
                </c:pt>
                <c:pt idx="3">
                  <c:v>2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51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105</c:v>
                </c:pt>
                <c:pt idx="2">
                  <c:v>19</c:v>
                </c:pt>
                <c:pt idx="3">
                  <c:v>165</c:v>
                </c:pt>
                <c:pt idx="4">
                  <c:v>113</c:v>
                </c:pt>
                <c:pt idx="5">
                  <c:v>55</c:v>
                </c:pt>
              </c:numCache>
            </c:numRef>
          </c:val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8</c:v>
                </c:pt>
                <c:pt idx="3">
                  <c:v>12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52800"/>
        <c:axId val="101054720"/>
      </c:barChart>
      <c:catAx>
        <c:axId val="10105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105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Nepali!$P$3:$P$8</c:f>
              <c:numCache>
                <c:formatCode>_(* #,##0_);_(* \(#,##0\);_(* "-"??_);_(@_)</c:formatCode>
                <c:ptCount val="6"/>
                <c:pt idx="0">
                  <c:v>90</c:v>
                </c:pt>
                <c:pt idx="1">
                  <c:v>318</c:v>
                </c:pt>
                <c:pt idx="2">
                  <c:v>104</c:v>
                </c:pt>
                <c:pt idx="3">
                  <c:v>237</c:v>
                </c:pt>
                <c:pt idx="4">
                  <c:v>225</c:v>
                </c:pt>
                <c:pt idx="5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4688"/>
        <c:axId val="105476864"/>
      </c:barChart>
      <c:catAx>
        <c:axId val="1054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majorTickMark val="none"/>
        <c:minorTickMark val="none"/>
        <c:tickLblPos val="nextTo"/>
        <c:crossAx val="105476864"/>
        <c:crosses val="autoZero"/>
        <c:auto val="1"/>
        <c:lblAlgn val="ctr"/>
        <c:lblOffset val="100"/>
        <c:noMultiLvlLbl val="0"/>
      </c:catAx>
      <c:valAx>
        <c:axId val="10547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 b="1" i="0" baseline="0">
                  <a:effectLst/>
                </a:endParaRPr>
              </a:p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54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27</c:v>
                </c:pt>
                <c:pt idx="2">
                  <c:v>21</c:v>
                </c:pt>
                <c:pt idx="3">
                  <c:v>29</c:v>
                </c:pt>
                <c:pt idx="4">
                  <c:v>10</c:v>
                </c:pt>
                <c:pt idx="5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01440"/>
        <c:axId val="105503360"/>
      </c:barChart>
      <c:catAx>
        <c:axId val="1055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5503360"/>
        <c:crosses val="autoZero"/>
        <c:auto val="1"/>
        <c:lblAlgn val="ctr"/>
        <c:lblOffset val="100"/>
        <c:noMultiLvlLbl val="0"/>
      </c:catAx>
      <c:valAx>
        <c:axId val="10550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55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23840"/>
        <c:axId val="105542400"/>
      </c:barChart>
      <c:catAx>
        <c:axId val="1055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majorTickMark val="none"/>
        <c:minorTickMark val="none"/>
        <c:tickLblPos val="nextTo"/>
        <c:crossAx val="105542400"/>
        <c:crosses val="autoZero"/>
        <c:auto val="1"/>
        <c:lblAlgn val="ctr"/>
        <c:lblOffset val="100"/>
        <c:noMultiLvlLbl val="0"/>
      </c:catAx>
      <c:valAx>
        <c:axId val="10554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55238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27</c:v>
                </c:pt>
                <c:pt idx="2">
                  <c:v>21</c:v>
                </c:pt>
                <c:pt idx="3">
                  <c:v>29</c:v>
                </c:pt>
                <c:pt idx="4">
                  <c:v>10</c:v>
                </c:pt>
                <c:pt idx="5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49120"/>
        <c:axId val="74555392"/>
      </c:barChart>
      <c:catAx>
        <c:axId val="745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74555392"/>
        <c:crosses val="autoZero"/>
        <c:auto val="1"/>
        <c:lblAlgn val="ctr"/>
        <c:lblOffset val="100"/>
        <c:noMultiLvlLbl val="0"/>
      </c:catAx>
      <c:valAx>
        <c:axId val="7455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45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1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58912"/>
        <c:axId val="106760832"/>
      </c:barChart>
      <c:catAx>
        <c:axId val="1067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पत्रिका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06760832"/>
        <c:crosses val="autoZero"/>
        <c:auto val="1"/>
        <c:lblAlgn val="ctr"/>
        <c:lblOffset val="100"/>
        <c:noMultiLvlLbl val="0"/>
      </c:catAx>
      <c:valAx>
        <c:axId val="10676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675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3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3120"/>
        <c:axId val="106799872"/>
      </c:barChart>
      <c:catAx>
        <c:axId val="10677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6799872"/>
        <c:crosses val="autoZero"/>
        <c:auto val="1"/>
        <c:lblAlgn val="ctr"/>
        <c:lblOffset val="100"/>
        <c:noMultiLvlLbl val="0"/>
      </c:catAx>
      <c:valAx>
        <c:axId val="10679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677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29</c:v>
                </c:pt>
                <c:pt idx="2">
                  <c:v>10</c:v>
                </c:pt>
                <c:pt idx="3">
                  <c:v>2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7024"/>
        <c:axId val="93538944"/>
      </c:barChart>
      <c:catAx>
        <c:axId val="9353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93538944"/>
        <c:crosses val="autoZero"/>
        <c:auto val="1"/>
        <c:lblAlgn val="ctr"/>
        <c:lblOffset val="100"/>
        <c:noMultiLvlLbl val="0"/>
      </c:catAx>
      <c:valAx>
        <c:axId val="9353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792424578768448E-2"/>
              <c:y val="0.26803455540415716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353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9984"/>
        <c:axId val="106816256"/>
      </c:barChart>
      <c:catAx>
        <c:axId val="1068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6816256"/>
        <c:crosses val="autoZero"/>
        <c:auto val="1"/>
        <c:lblAlgn val="ctr"/>
        <c:lblOffset val="100"/>
        <c:noMultiLvlLbl val="0"/>
      </c:catAx>
      <c:valAx>
        <c:axId val="10681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680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40096"/>
        <c:axId val="109542016"/>
      </c:barChart>
      <c:catAx>
        <c:axId val="1095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542016"/>
        <c:crosses val="autoZero"/>
        <c:auto val="1"/>
        <c:lblAlgn val="ctr"/>
        <c:lblOffset val="100"/>
        <c:noMultiLvlLbl val="0"/>
      </c:catAx>
      <c:valAx>
        <c:axId val="109542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5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51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66592"/>
        <c:axId val="109572864"/>
      </c:barChart>
      <c:catAx>
        <c:axId val="10956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572864"/>
        <c:crosses val="autoZero"/>
        <c:auto val="1"/>
        <c:lblAlgn val="ctr"/>
        <c:lblOffset val="100"/>
        <c:noMultiLvlLbl val="0"/>
      </c:catAx>
      <c:valAx>
        <c:axId val="10957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56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7072"/>
        <c:axId val="109668992"/>
      </c:barChart>
      <c:catAx>
        <c:axId val="10966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668992"/>
        <c:crosses val="autoZero"/>
        <c:auto val="1"/>
        <c:lblAlgn val="ctr"/>
        <c:lblOffset val="100"/>
        <c:noMultiLvlLbl val="0"/>
      </c:catAx>
      <c:valAx>
        <c:axId val="10966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6670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9472"/>
        <c:axId val="109712128"/>
      </c:barChart>
      <c:catAx>
        <c:axId val="1096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712128"/>
        <c:crossesAt val="0"/>
        <c:auto val="1"/>
        <c:lblAlgn val="ctr"/>
        <c:lblOffset val="100"/>
        <c:noMultiLvlLbl val="0"/>
      </c:catAx>
      <c:valAx>
        <c:axId val="109712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6894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40800"/>
        <c:axId val="109742720"/>
      </c:barChart>
      <c:catAx>
        <c:axId val="10974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742720"/>
        <c:crosses val="autoZero"/>
        <c:auto val="1"/>
        <c:lblAlgn val="ctr"/>
        <c:lblOffset val="100"/>
        <c:noMultiLvlLbl val="0"/>
      </c:catAx>
      <c:valAx>
        <c:axId val="10974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74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3680"/>
        <c:axId val="109789952"/>
      </c:barChart>
      <c:catAx>
        <c:axId val="1097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789952"/>
        <c:crosses val="autoZero"/>
        <c:auto val="1"/>
        <c:lblAlgn val="ctr"/>
        <c:lblOffset val="100"/>
        <c:noMultiLvlLbl val="0"/>
      </c:catAx>
      <c:valAx>
        <c:axId val="10978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783680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52896"/>
        <c:axId val="95954816"/>
      </c:barChart>
      <c:catAx>
        <c:axId val="9595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majorTickMark val="none"/>
        <c:minorTickMark val="none"/>
        <c:tickLblPos val="nextTo"/>
        <c:crossAx val="95954816"/>
        <c:crosses val="autoZero"/>
        <c:auto val="1"/>
        <c:lblAlgn val="ctr"/>
        <c:lblOffset val="100"/>
        <c:noMultiLvlLbl val="0"/>
      </c:catAx>
      <c:valAx>
        <c:axId val="9595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595289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105</c:v>
                </c:pt>
                <c:pt idx="2">
                  <c:v>19</c:v>
                </c:pt>
                <c:pt idx="3">
                  <c:v>165</c:v>
                </c:pt>
                <c:pt idx="4">
                  <c:v>113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02624"/>
        <c:axId val="109804544"/>
      </c:barChart>
      <c:catAx>
        <c:axId val="1098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804544"/>
        <c:crosses val="autoZero"/>
        <c:auto val="1"/>
        <c:lblAlgn val="ctr"/>
        <c:lblOffset val="100"/>
        <c:noMultiLvlLbl val="0"/>
      </c:catAx>
      <c:valAx>
        <c:axId val="10980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80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8</c:v>
                </c:pt>
                <c:pt idx="3">
                  <c:v>12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25024"/>
        <c:axId val="109835392"/>
      </c:barChart>
      <c:catAx>
        <c:axId val="1098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09835392"/>
        <c:crosses val="autoZero"/>
        <c:auto val="1"/>
        <c:lblAlgn val="ctr"/>
        <c:lblOffset val="100"/>
        <c:noMultiLvlLbl val="0"/>
      </c:catAx>
      <c:valAx>
        <c:axId val="10983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982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27</c:v>
                </c:pt>
                <c:pt idx="2">
                  <c:v>21</c:v>
                </c:pt>
                <c:pt idx="3">
                  <c:v>29</c:v>
                </c:pt>
                <c:pt idx="4">
                  <c:v>10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1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3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29</c:v>
                </c:pt>
                <c:pt idx="2">
                  <c:v>10</c:v>
                </c:pt>
                <c:pt idx="3">
                  <c:v>2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51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105</c:v>
                </c:pt>
                <c:pt idx="2">
                  <c:v>19</c:v>
                </c:pt>
                <c:pt idx="3">
                  <c:v>165</c:v>
                </c:pt>
                <c:pt idx="4">
                  <c:v>113</c:v>
                </c:pt>
                <c:pt idx="5">
                  <c:v>55</c:v>
                </c:pt>
              </c:numCache>
            </c:numRef>
          </c:val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8</c:v>
                </c:pt>
                <c:pt idx="3">
                  <c:v>12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33312"/>
        <c:axId val="110343680"/>
      </c:barChart>
      <c:catAx>
        <c:axId val="1103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out"/>
        <c:minorTickMark val="none"/>
        <c:tickLblPos val="nextTo"/>
        <c:crossAx val="110343680"/>
        <c:crosses val="autoZero"/>
        <c:auto val="1"/>
        <c:lblAlgn val="ctr"/>
        <c:lblOffset val="100"/>
        <c:noMultiLvlLbl val="0"/>
      </c:catAx>
      <c:valAx>
        <c:axId val="11034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-</a:t>
                </a:r>
                <a:r>
                  <a:rPr lang="en-US" sz="1300" b="1" i="0" baseline="0">
                    <a:effectLst/>
                  </a:rPr>
                  <a:t> </a:t>
                </a:r>
                <a:r>
                  <a:rPr lang="ne-NP" sz="1300" b="1" i="0" baseline="0">
                    <a:effectLst/>
                  </a:rPr>
                  <a:t>मार्च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033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1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67104"/>
        <c:axId val="95973376"/>
      </c:barChart>
      <c:catAx>
        <c:axId val="9596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5973376"/>
        <c:crosses val="autoZero"/>
        <c:auto val="1"/>
        <c:lblAlgn val="ctr"/>
        <c:lblOffset val="100"/>
        <c:noMultiLvlLbl val="0"/>
      </c:catAx>
      <c:valAx>
        <c:axId val="9597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596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3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03584"/>
        <c:axId val="96005504"/>
      </c:barChart>
      <c:catAx>
        <c:axId val="960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6005504"/>
        <c:crosses val="autoZero"/>
        <c:auto val="1"/>
        <c:lblAlgn val="ctr"/>
        <c:lblOffset val="100"/>
        <c:noMultiLvlLbl val="0"/>
      </c:catAx>
      <c:valAx>
        <c:axId val="96005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60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29</c:v>
                </c:pt>
                <c:pt idx="2">
                  <c:v>10</c:v>
                </c:pt>
                <c:pt idx="3">
                  <c:v>2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8736"/>
        <c:axId val="98079104"/>
      </c:barChart>
      <c:catAx>
        <c:axId val="980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8079104"/>
        <c:crosses val="autoZero"/>
        <c:auto val="1"/>
        <c:lblAlgn val="ctr"/>
        <c:lblOffset val="100"/>
        <c:noMultiLvlLbl val="0"/>
      </c:catAx>
      <c:valAx>
        <c:axId val="98079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(Jan-Mar 2019)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88007560094896E-2"/>
              <c:y val="0.2083329307094267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80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3296"/>
        <c:axId val="98105216"/>
      </c:barChart>
      <c:catAx>
        <c:axId val="9810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8105216"/>
        <c:crosses val="autoZero"/>
        <c:auto val="1"/>
        <c:lblAlgn val="ctr"/>
        <c:lblOffset val="100"/>
        <c:noMultiLvlLbl val="0"/>
      </c:catAx>
      <c:valAx>
        <c:axId val="9810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810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3024"/>
        <c:axId val="99643392"/>
      </c:barChart>
      <c:catAx>
        <c:axId val="996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643392"/>
        <c:crosses val="autoZero"/>
        <c:auto val="1"/>
        <c:lblAlgn val="ctr"/>
        <c:lblOffset val="100"/>
        <c:noMultiLvlLbl val="0"/>
      </c:catAx>
      <c:valAx>
        <c:axId val="9964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63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51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50944"/>
        <c:axId val="99673600"/>
      </c:barChart>
      <c:catAx>
        <c:axId val="996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99673600"/>
        <c:crosses val="autoZero"/>
        <c:auto val="1"/>
        <c:lblAlgn val="ctr"/>
        <c:lblOffset val="100"/>
        <c:noMultiLvlLbl val="0"/>
      </c:catAx>
      <c:valAx>
        <c:axId val="9967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965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23811</xdr:rowOff>
    </xdr:from>
    <xdr:to>
      <xdr:col>7</xdr:col>
      <xdr:colOff>952500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54</xdr:row>
      <xdr:rowOff>185736</xdr:rowOff>
    </xdr:from>
    <xdr:to>
      <xdr:col>17</xdr:col>
      <xdr:colOff>952500</xdr:colOff>
      <xdr:row>73</xdr:row>
      <xdr:rowOff>200024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9525</xdr:colOff>
      <xdr:row>52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923924</xdr:colOff>
      <xdr:row>10</xdr:row>
      <xdr:rowOff>166688</xdr:rowOff>
    </xdr:from>
    <xdr:to>
      <xdr:col>25</xdr:col>
      <xdr:colOff>914400</xdr:colOff>
      <xdr:row>29</xdr:row>
      <xdr:rowOff>152401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32</xdr:row>
      <xdr:rowOff>180976</xdr:rowOff>
    </xdr:from>
    <xdr:to>
      <xdr:col>18</xdr:col>
      <xdr:colOff>28575</xdr:colOff>
      <xdr:row>52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962024</xdr:colOff>
      <xdr:row>32</xdr:row>
      <xdr:rowOff>180975</xdr:rowOff>
    </xdr:from>
    <xdr:to>
      <xdr:col>26</xdr:col>
      <xdr:colOff>952500</xdr:colOff>
      <xdr:row>52</xdr:row>
      <xdr:rowOff>9524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9526</xdr:rowOff>
    </xdr:from>
    <xdr:to>
      <xdr:col>9</xdr:col>
      <xdr:colOff>0</xdr:colOff>
      <xdr:row>73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8</xdr:col>
      <xdr:colOff>952500</xdr:colOff>
      <xdr:row>96</xdr:row>
      <xdr:rowOff>190500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933449</xdr:colOff>
      <xdr:row>54</xdr:row>
      <xdr:rowOff>180975</xdr:rowOff>
    </xdr:from>
    <xdr:to>
      <xdr:col>26</xdr:col>
      <xdr:colOff>933450</xdr:colOff>
      <xdr:row>73</xdr:row>
      <xdr:rowOff>180975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180975</xdr:rowOff>
    </xdr:from>
    <xdr:to>
      <xdr:col>18</xdr:col>
      <xdr:colOff>28575</xdr:colOff>
      <xdr:row>97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923924</xdr:colOff>
      <xdr:row>118</xdr:row>
      <xdr:rowOff>200024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952500</xdr:colOff>
      <xdr:row>78</xdr:row>
      <xdr:rowOff>28574</xdr:rowOff>
    </xdr:from>
    <xdr:to>
      <xdr:col>27</xdr:col>
      <xdr:colOff>9525</xdr:colOff>
      <xdr:row>97</xdr:row>
      <xdr:rowOff>19050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161924</xdr:rowOff>
    </xdr:from>
    <xdr:to>
      <xdr:col>18</xdr:col>
      <xdr:colOff>9525</xdr:colOff>
      <xdr:row>118</xdr:row>
      <xdr:rowOff>200024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0</xdr:colOff>
      <xdr:row>141</xdr:row>
      <xdr:rowOff>19050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9525</xdr:colOff>
      <xdr:row>99</xdr:row>
      <xdr:rowOff>171450</xdr:rowOff>
    </xdr:from>
    <xdr:to>
      <xdr:col>27</xdr:col>
      <xdr:colOff>28575</xdr:colOff>
      <xdr:row>119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962024</xdr:colOff>
      <xdr:row>11</xdr:row>
      <xdr:rowOff>0</xdr:rowOff>
    </xdr:from>
    <xdr:to>
      <xdr:col>16</xdr:col>
      <xdr:colOff>952499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23812</xdr:rowOff>
    </xdr:from>
    <xdr:to>
      <xdr:col>9</xdr:col>
      <xdr:colOff>9524</xdr:colOff>
      <xdr:row>29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933448</xdr:colOff>
      <xdr:row>54</xdr:row>
      <xdr:rowOff>166687</xdr:rowOff>
    </xdr:from>
    <xdr:to>
      <xdr:col>17</xdr:col>
      <xdr:colOff>914399</xdr:colOff>
      <xdr:row>73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0</xdr:colOff>
      <xdr:row>52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942974</xdr:colOff>
      <xdr:row>10</xdr:row>
      <xdr:rowOff>195262</xdr:rowOff>
    </xdr:from>
    <xdr:to>
      <xdr:col>27</xdr:col>
      <xdr:colOff>19050</xdr:colOff>
      <xdr:row>30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32</xdr:row>
      <xdr:rowOff>171451</xdr:rowOff>
    </xdr:from>
    <xdr:to>
      <xdr:col>18</xdr:col>
      <xdr:colOff>9525</xdr:colOff>
      <xdr:row>52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952499</xdr:colOff>
      <xdr:row>33</xdr:row>
      <xdr:rowOff>0</xdr:rowOff>
    </xdr:from>
    <xdr:to>
      <xdr:col>27</xdr:col>
      <xdr:colOff>9525</xdr:colOff>
      <xdr:row>52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9525</xdr:rowOff>
    </xdr:from>
    <xdr:to>
      <xdr:col>9</xdr:col>
      <xdr:colOff>0</xdr:colOff>
      <xdr:row>74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9</xdr:col>
      <xdr:colOff>19050</xdr:colOff>
      <xdr:row>97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895349</xdr:colOff>
      <xdr:row>54</xdr:row>
      <xdr:rowOff>190500</xdr:rowOff>
    </xdr:from>
    <xdr:to>
      <xdr:col>26</xdr:col>
      <xdr:colOff>952500</xdr:colOff>
      <xdr:row>73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171450</xdr:rowOff>
    </xdr:from>
    <xdr:to>
      <xdr:col>17</xdr:col>
      <xdr:colOff>952500</xdr:colOff>
      <xdr:row>96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962024</xdr:colOff>
      <xdr:row>118</xdr:row>
      <xdr:rowOff>200024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933450</xdr:colOff>
      <xdr:row>77</xdr:row>
      <xdr:rowOff>161924</xdr:rowOff>
    </xdr:from>
    <xdr:to>
      <xdr:col>27</xdr:col>
      <xdr:colOff>19050</xdr:colOff>
      <xdr:row>97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171450</xdr:rowOff>
    </xdr:from>
    <xdr:to>
      <xdr:col>18</xdr:col>
      <xdr:colOff>0</xdr:colOff>
      <xdr:row>118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19050</xdr:colOff>
      <xdr:row>141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38099</xdr:colOff>
      <xdr:row>100</xdr:row>
      <xdr:rowOff>0</xdr:rowOff>
    </xdr:from>
    <xdr:to>
      <xdr:col>27</xdr:col>
      <xdr:colOff>28574</xdr:colOff>
      <xdr:row>119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942975</xdr:colOff>
      <xdr:row>11</xdr:row>
      <xdr:rowOff>1</xdr:rowOff>
    </xdr:from>
    <xdr:to>
      <xdr:col>18</xdr:col>
      <xdr:colOff>38100</xdr:colOff>
      <xdr:row>29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2"/>
  <sheetViews>
    <sheetView workbookViewId="0">
      <pane xSplit="2" ySplit="2" topLeftCell="C84" activePane="bottomRight" state="frozenSplit"/>
      <selection pane="topRight"/>
      <selection pane="bottomLeft" activeCell="A3" sqref="A3"/>
      <selection pane="bottomRight" activeCell="E46" sqref="E46"/>
    </sheetView>
  </sheetViews>
  <sheetFormatPr defaultColWidth="14.42578125" defaultRowHeight="15.75" customHeight="1"/>
  <cols>
    <col min="1" max="1" width="14.42578125" style="10"/>
    <col min="2" max="2" width="72.42578125" bestFit="1" customWidth="1"/>
    <col min="3" max="20" width="14.42578125" style="26"/>
  </cols>
  <sheetData>
    <row r="1" spans="1:20" ht="62.25" thickBo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6.5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>
      <c r="A3" s="8">
        <v>43466</v>
      </c>
      <c r="B3" s="53" t="s">
        <v>118</v>
      </c>
      <c r="C3" s="61">
        <v>1</v>
      </c>
      <c r="D3" s="66"/>
      <c r="E3" s="22"/>
      <c r="F3" s="22">
        <v>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4">
        <f>SUM(E3:R3)</f>
        <v>3</v>
      </c>
      <c r="T3" s="17"/>
    </row>
    <row r="4" spans="1:20" thickBot="1">
      <c r="A4" s="8">
        <v>43466</v>
      </c>
      <c r="B4" s="95" t="s">
        <v>119</v>
      </c>
      <c r="C4" s="69">
        <v>1</v>
      </c>
      <c r="D4" s="70"/>
      <c r="E4" s="22"/>
      <c r="F4" s="22"/>
      <c r="G4" s="22"/>
      <c r="H4" s="22"/>
      <c r="I4" s="22"/>
      <c r="J4" s="22"/>
      <c r="K4" s="22">
        <v>1</v>
      </c>
      <c r="L4" s="22"/>
      <c r="M4" s="22"/>
      <c r="N4" s="22"/>
      <c r="O4" s="22"/>
      <c r="P4" s="22"/>
      <c r="Q4" s="22"/>
      <c r="R4" s="22"/>
      <c r="S4" s="20">
        <f t="shared" ref="S4:S67" si="0">SUM(E4:R4)</f>
        <v>1</v>
      </c>
      <c r="T4" s="59"/>
    </row>
    <row r="5" spans="1:20" thickBot="1">
      <c r="A5" s="8">
        <v>43467</v>
      </c>
      <c r="B5" s="1" t="s">
        <v>120</v>
      </c>
      <c r="C5" s="62">
        <v>1</v>
      </c>
      <c r="D5" s="6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1</v>
      </c>
      <c r="R5" s="22"/>
      <c r="S5" s="20">
        <f t="shared" si="0"/>
        <v>1</v>
      </c>
      <c r="T5" s="21"/>
    </row>
    <row r="6" spans="1:20" thickBot="1">
      <c r="A6" s="8">
        <v>43468</v>
      </c>
      <c r="B6" s="1" t="s">
        <v>122</v>
      </c>
      <c r="C6" s="62">
        <v>1</v>
      </c>
      <c r="D6" s="6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1</v>
      </c>
      <c r="R6" s="22"/>
      <c r="S6" s="20">
        <f t="shared" si="0"/>
        <v>1</v>
      </c>
      <c r="T6" s="21"/>
    </row>
    <row r="7" spans="1:20" thickBot="1">
      <c r="A7" s="8">
        <v>43468</v>
      </c>
      <c r="B7" s="1"/>
      <c r="C7" s="62"/>
      <c r="D7" s="6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0">
        <f t="shared" si="0"/>
        <v>0</v>
      </c>
      <c r="T7" s="21"/>
    </row>
    <row r="8" spans="1:20" thickBot="1">
      <c r="A8" s="8">
        <v>43469</v>
      </c>
      <c r="B8" s="3" t="s">
        <v>121</v>
      </c>
      <c r="C8" s="67">
        <v>1</v>
      </c>
      <c r="D8" s="62"/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0">
        <f t="shared" si="0"/>
        <v>1</v>
      </c>
      <c r="T8" s="21"/>
    </row>
    <row r="9" spans="1:20" thickBot="1">
      <c r="A9" s="8">
        <v>43470</v>
      </c>
      <c r="B9" s="3"/>
      <c r="C9" s="67"/>
      <c r="D9" s="6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0">
        <f t="shared" si="0"/>
        <v>0</v>
      </c>
      <c r="T9" s="21"/>
    </row>
    <row r="10" spans="1:20" thickBot="1">
      <c r="A10" s="8">
        <v>43471</v>
      </c>
      <c r="B10" s="1"/>
      <c r="C10" s="62"/>
      <c r="D10" s="6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>
        <f t="shared" si="0"/>
        <v>0</v>
      </c>
      <c r="T10" s="21"/>
    </row>
    <row r="11" spans="1:20" thickBot="1">
      <c r="A11" s="8">
        <v>43472</v>
      </c>
      <c r="B11" s="1"/>
      <c r="C11" s="62"/>
      <c r="D11" s="6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0">
        <f t="shared" si="0"/>
        <v>0</v>
      </c>
      <c r="T11" s="21"/>
    </row>
    <row r="12" spans="1:20" thickBot="1">
      <c r="A12" s="8">
        <v>43473</v>
      </c>
      <c r="B12" s="1"/>
      <c r="C12" s="62"/>
      <c r="D12" s="6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0">
        <f t="shared" si="0"/>
        <v>0</v>
      </c>
      <c r="T12" s="21"/>
    </row>
    <row r="13" spans="1:20" thickBot="1">
      <c r="A13" s="8">
        <v>43474</v>
      </c>
      <c r="B13" s="2"/>
      <c r="C13" s="67"/>
      <c r="D13" s="6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0">
        <f t="shared" si="0"/>
        <v>0</v>
      </c>
      <c r="T13" s="21"/>
    </row>
    <row r="14" spans="1:20" thickBot="1">
      <c r="A14" s="8">
        <v>43475</v>
      </c>
      <c r="B14" s="2"/>
      <c r="C14" s="62"/>
      <c r="D14" s="6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0">
        <f t="shared" si="0"/>
        <v>0</v>
      </c>
      <c r="T14" s="21"/>
    </row>
    <row r="15" spans="1:20" thickBot="1">
      <c r="A15" s="8">
        <v>43476</v>
      </c>
      <c r="B15" s="54" t="s">
        <v>123</v>
      </c>
      <c r="C15" s="67"/>
      <c r="D15" s="62">
        <v>1</v>
      </c>
      <c r="E15" s="22"/>
      <c r="F15" s="22"/>
      <c r="G15" s="22"/>
      <c r="H15" s="22"/>
      <c r="I15" s="22"/>
      <c r="J15" s="22"/>
      <c r="K15" s="22">
        <v>1</v>
      </c>
      <c r="L15" s="22"/>
      <c r="M15" s="22"/>
      <c r="N15" s="22"/>
      <c r="O15" s="22"/>
      <c r="P15" s="22"/>
      <c r="Q15" s="22"/>
      <c r="R15" s="22"/>
      <c r="S15" s="20">
        <f t="shared" si="0"/>
        <v>1</v>
      </c>
      <c r="T15" s="21"/>
    </row>
    <row r="16" spans="1:20" thickBot="1">
      <c r="A16" s="8">
        <v>43476</v>
      </c>
      <c r="B16" s="2" t="s">
        <v>124</v>
      </c>
      <c r="C16" s="67"/>
      <c r="D16" s="62">
        <v>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  <c r="R16" s="22"/>
      <c r="S16" s="20">
        <f t="shared" si="0"/>
        <v>1</v>
      </c>
      <c r="T16" s="21"/>
    </row>
    <row r="17" spans="1:20" thickBot="1">
      <c r="A17" s="8">
        <v>43477</v>
      </c>
      <c r="B17" s="2"/>
      <c r="C17" s="67"/>
      <c r="D17" s="6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>
        <f t="shared" si="0"/>
        <v>0</v>
      </c>
      <c r="T17" s="21"/>
    </row>
    <row r="18" spans="1:20" thickBot="1">
      <c r="A18" s="8">
        <v>43478</v>
      </c>
      <c r="B18" s="2" t="s">
        <v>126</v>
      </c>
      <c r="C18" s="67">
        <v>1</v>
      </c>
      <c r="D18" s="62"/>
      <c r="E18" s="22"/>
      <c r="F18" s="22"/>
      <c r="G18" s="22"/>
      <c r="H18" s="22"/>
      <c r="I18" s="22">
        <v>1</v>
      </c>
      <c r="J18" s="22"/>
      <c r="K18" s="22"/>
      <c r="L18" s="22"/>
      <c r="M18" s="22"/>
      <c r="N18" s="22"/>
      <c r="O18" s="22"/>
      <c r="P18" s="22"/>
      <c r="Q18" s="22"/>
      <c r="R18" s="22"/>
      <c r="S18" s="20">
        <f t="shared" si="0"/>
        <v>1</v>
      </c>
      <c r="T18" s="21"/>
    </row>
    <row r="19" spans="1:20" thickBot="1">
      <c r="A19" s="8">
        <v>43478</v>
      </c>
      <c r="B19" s="2" t="s">
        <v>125</v>
      </c>
      <c r="C19" s="67">
        <v>1</v>
      </c>
      <c r="D19" s="62"/>
      <c r="E19" s="22"/>
      <c r="F19" s="22">
        <v>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0">
        <f t="shared" si="0"/>
        <v>3</v>
      </c>
      <c r="T19" s="21"/>
    </row>
    <row r="20" spans="1:20" thickBot="1">
      <c r="A20" s="8">
        <v>43479</v>
      </c>
      <c r="B20" s="2"/>
      <c r="C20" s="67"/>
      <c r="D20" s="6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0">
        <f t="shared" si="0"/>
        <v>0</v>
      </c>
      <c r="T20" s="21"/>
    </row>
    <row r="21" spans="1:20" thickBot="1">
      <c r="A21" s="8">
        <v>43480</v>
      </c>
      <c r="B21" s="2"/>
      <c r="C21" s="67"/>
      <c r="D21" s="6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>
        <f t="shared" si="0"/>
        <v>0</v>
      </c>
      <c r="T21" s="21"/>
    </row>
    <row r="22" spans="1:20" thickBot="1">
      <c r="A22" s="8">
        <v>43481</v>
      </c>
      <c r="B22" s="2" t="s">
        <v>127</v>
      </c>
      <c r="C22" s="67">
        <v>1</v>
      </c>
      <c r="D22" s="62"/>
      <c r="E22" s="22"/>
      <c r="F22" s="22"/>
      <c r="G22" s="22"/>
      <c r="H22" s="22"/>
      <c r="I22" s="22"/>
      <c r="J22" s="22">
        <v>1</v>
      </c>
      <c r="K22" s="22"/>
      <c r="L22" s="22"/>
      <c r="M22" s="22"/>
      <c r="N22" s="22"/>
      <c r="O22" s="22"/>
      <c r="P22" s="22"/>
      <c r="Q22" s="22"/>
      <c r="R22" s="22"/>
      <c r="S22" s="20">
        <f t="shared" si="0"/>
        <v>1</v>
      </c>
      <c r="T22" s="21"/>
    </row>
    <row r="23" spans="1:20" thickBot="1">
      <c r="A23" s="8">
        <v>43482</v>
      </c>
      <c r="B23" s="2"/>
      <c r="C23" s="67"/>
      <c r="D23" s="6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0">
        <f t="shared" si="0"/>
        <v>0</v>
      </c>
      <c r="T23" s="21"/>
    </row>
    <row r="24" spans="1:20" thickBot="1">
      <c r="A24" s="8">
        <v>43483</v>
      </c>
      <c r="B24" s="2"/>
      <c r="C24" s="67"/>
      <c r="D24" s="6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>
        <f t="shared" si="0"/>
        <v>0</v>
      </c>
      <c r="T24" s="21"/>
    </row>
    <row r="25" spans="1:20" thickBot="1">
      <c r="A25" s="8">
        <v>43484</v>
      </c>
      <c r="B25" s="68"/>
      <c r="C25" s="67"/>
      <c r="D25" s="6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0">
        <f t="shared" si="0"/>
        <v>0</v>
      </c>
      <c r="T25" s="21"/>
    </row>
    <row r="26" spans="1:20" thickBot="1">
      <c r="A26" s="8">
        <v>43485</v>
      </c>
      <c r="B26" s="2" t="s">
        <v>128</v>
      </c>
      <c r="C26" s="67">
        <v>1</v>
      </c>
      <c r="D26" s="62"/>
      <c r="E26" s="22"/>
      <c r="F26" s="22">
        <v>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0">
        <f t="shared" si="0"/>
        <v>6</v>
      </c>
      <c r="T26" s="21"/>
    </row>
    <row r="27" spans="1:20" thickBot="1">
      <c r="A27" s="8">
        <v>43486</v>
      </c>
      <c r="B27" s="2" t="s">
        <v>129</v>
      </c>
      <c r="C27" s="67">
        <v>1</v>
      </c>
      <c r="D27" s="62"/>
      <c r="E27" s="22"/>
      <c r="F27" s="22"/>
      <c r="G27" s="22"/>
      <c r="H27" s="22"/>
      <c r="I27" s="22"/>
      <c r="J27" s="22">
        <v>7</v>
      </c>
      <c r="K27" s="22"/>
      <c r="L27" s="22"/>
      <c r="M27" s="22"/>
      <c r="N27" s="22"/>
      <c r="O27" s="22"/>
      <c r="P27" s="22"/>
      <c r="Q27" s="22"/>
      <c r="R27" s="22"/>
      <c r="S27" s="20">
        <f t="shared" si="0"/>
        <v>7</v>
      </c>
      <c r="T27" s="21"/>
    </row>
    <row r="28" spans="1:20" thickBot="1">
      <c r="A28" s="8">
        <v>43487</v>
      </c>
      <c r="B28" s="2" t="s">
        <v>130</v>
      </c>
      <c r="C28" s="67">
        <v>1</v>
      </c>
      <c r="D28" s="62"/>
      <c r="E28" s="22"/>
      <c r="F28" s="22"/>
      <c r="G28" s="22"/>
      <c r="H28" s="22"/>
      <c r="I28" s="22">
        <v>3</v>
      </c>
      <c r="J28" s="22"/>
      <c r="K28" s="22"/>
      <c r="L28" s="22"/>
      <c r="M28" s="22"/>
      <c r="N28" s="22"/>
      <c r="O28" s="22"/>
      <c r="P28" s="22"/>
      <c r="Q28" s="22"/>
      <c r="R28" s="22"/>
      <c r="S28" s="20">
        <f t="shared" si="0"/>
        <v>3</v>
      </c>
      <c r="T28" s="21"/>
    </row>
    <row r="29" spans="1:20" thickBot="1">
      <c r="A29" s="8">
        <v>43488</v>
      </c>
      <c r="B29" s="2"/>
      <c r="C29" s="67"/>
      <c r="D29" s="6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>
        <f t="shared" si="0"/>
        <v>0</v>
      </c>
      <c r="T29" s="21"/>
    </row>
    <row r="30" spans="1:20" thickBot="1">
      <c r="A30" s="8">
        <v>43489</v>
      </c>
      <c r="B30" s="2" t="s">
        <v>131</v>
      </c>
      <c r="C30" s="67"/>
      <c r="D30" s="62">
        <v>1</v>
      </c>
      <c r="E30" s="22"/>
      <c r="F30" s="22"/>
      <c r="G30" s="22"/>
      <c r="H30" s="22"/>
      <c r="I30" s="22"/>
      <c r="J30" s="22"/>
      <c r="K30" s="22">
        <v>2</v>
      </c>
      <c r="L30" s="22"/>
      <c r="M30" s="22"/>
      <c r="N30" s="22"/>
      <c r="O30" s="22"/>
      <c r="P30" s="22"/>
      <c r="Q30" s="22"/>
      <c r="R30" s="22"/>
      <c r="S30" s="20">
        <f t="shared" si="0"/>
        <v>2</v>
      </c>
      <c r="T30" s="21"/>
    </row>
    <row r="31" spans="1:20" thickBot="1">
      <c r="A31" s="8">
        <v>43490</v>
      </c>
      <c r="B31" s="2"/>
      <c r="C31" s="67"/>
      <c r="D31" s="6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0">
        <f t="shared" si="0"/>
        <v>0</v>
      </c>
      <c r="T31" s="21"/>
    </row>
    <row r="32" spans="1:20" thickBot="1">
      <c r="A32" s="8">
        <v>43491</v>
      </c>
      <c r="B32" s="2" t="s">
        <v>132</v>
      </c>
      <c r="C32" s="67"/>
      <c r="D32" s="62">
        <v>1</v>
      </c>
      <c r="E32" s="22"/>
      <c r="F32" s="22"/>
      <c r="G32" s="22"/>
      <c r="H32" s="22"/>
      <c r="I32" s="22">
        <v>1</v>
      </c>
      <c r="J32" s="22"/>
      <c r="K32" s="22"/>
      <c r="L32" s="22"/>
      <c r="M32" s="22"/>
      <c r="N32" s="22"/>
      <c r="O32" s="22"/>
      <c r="P32" s="22"/>
      <c r="Q32" s="22"/>
      <c r="R32" s="22"/>
      <c r="S32" s="20">
        <f t="shared" si="0"/>
        <v>1</v>
      </c>
      <c r="T32" s="21"/>
    </row>
    <row r="33" spans="1:20" thickBot="1">
      <c r="A33" s="8">
        <v>43492</v>
      </c>
      <c r="B33" s="54"/>
      <c r="C33" s="67"/>
      <c r="D33" s="6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0">
        <f t="shared" si="0"/>
        <v>0</v>
      </c>
      <c r="T33" s="21"/>
    </row>
    <row r="34" spans="1:20" thickBot="1">
      <c r="A34" s="8">
        <v>43493</v>
      </c>
      <c r="B34" s="54"/>
      <c r="C34" s="67"/>
      <c r="D34" s="6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0">
        <f t="shared" si="0"/>
        <v>0</v>
      </c>
      <c r="T34" s="21"/>
    </row>
    <row r="35" spans="1:20" thickBot="1">
      <c r="A35" s="8">
        <v>43494</v>
      </c>
      <c r="B35" s="54"/>
      <c r="C35" s="67"/>
      <c r="D35" s="6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0">
        <f t="shared" si="0"/>
        <v>0</v>
      </c>
      <c r="T35" s="21"/>
    </row>
    <row r="36" spans="1:20" thickBot="1">
      <c r="A36" s="8">
        <v>43495</v>
      </c>
      <c r="B36" s="54" t="s">
        <v>133</v>
      </c>
      <c r="C36" s="67">
        <v>1</v>
      </c>
      <c r="D36" s="62"/>
      <c r="E36" s="22"/>
      <c r="F36" s="22"/>
      <c r="G36" s="22"/>
      <c r="H36" s="22"/>
      <c r="I36" s="22">
        <v>1</v>
      </c>
      <c r="J36" s="22"/>
      <c r="K36" s="22"/>
      <c r="L36" s="22"/>
      <c r="M36" s="22"/>
      <c r="N36" s="22"/>
      <c r="O36" s="22"/>
      <c r="P36" s="22"/>
      <c r="Q36" s="22"/>
      <c r="R36" s="22"/>
      <c r="S36" s="20">
        <f t="shared" si="0"/>
        <v>1</v>
      </c>
      <c r="T36" s="21"/>
    </row>
    <row r="37" spans="1:20" thickBot="1">
      <c r="A37" s="8">
        <v>43496</v>
      </c>
      <c r="B37" s="2"/>
      <c r="C37" s="67"/>
      <c r="D37" s="6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0">
        <f t="shared" si="0"/>
        <v>0</v>
      </c>
      <c r="T37" s="21"/>
    </row>
    <row r="38" spans="1:20" thickBot="1">
      <c r="A38" s="8">
        <v>43497</v>
      </c>
      <c r="B38" s="2"/>
      <c r="C38" s="67"/>
      <c r="D38" s="6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0">
        <f t="shared" si="0"/>
        <v>0</v>
      </c>
      <c r="T38" s="21"/>
    </row>
    <row r="39" spans="1:20" thickBot="1">
      <c r="A39" s="8">
        <v>43498</v>
      </c>
      <c r="B39" s="2"/>
      <c r="C39" s="67"/>
      <c r="D39" s="6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0">
        <f t="shared" si="0"/>
        <v>0</v>
      </c>
      <c r="T39" s="21"/>
    </row>
    <row r="40" spans="1:20" thickBot="1">
      <c r="A40" s="8">
        <v>43499</v>
      </c>
      <c r="B40" s="2" t="s">
        <v>468</v>
      </c>
      <c r="C40" s="67">
        <v>1</v>
      </c>
      <c r="D40" s="62"/>
      <c r="E40" s="22"/>
      <c r="F40" s="22"/>
      <c r="G40" s="22"/>
      <c r="H40" s="22"/>
      <c r="I40" s="22"/>
      <c r="J40" s="22">
        <v>1</v>
      </c>
      <c r="K40" s="22"/>
      <c r="L40" s="22"/>
      <c r="M40" s="22"/>
      <c r="N40" s="22"/>
      <c r="O40" s="22"/>
      <c r="P40" s="22"/>
      <c r="Q40" s="22"/>
      <c r="R40" s="22"/>
      <c r="S40" s="20">
        <f t="shared" si="0"/>
        <v>1</v>
      </c>
      <c r="T40" s="21"/>
    </row>
    <row r="41" spans="1:20" thickBot="1">
      <c r="A41" s="8">
        <v>43500</v>
      </c>
      <c r="B41" s="2"/>
      <c r="C41" s="67"/>
      <c r="D41" s="6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0">
        <f t="shared" si="0"/>
        <v>0</v>
      </c>
      <c r="T41" s="21"/>
    </row>
    <row r="42" spans="1:20" thickBot="1">
      <c r="A42" s="8">
        <v>43501</v>
      </c>
      <c r="B42" s="2" t="s">
        <v>470</v>
      </c>
      <c r="C42" s="67"/>
      <c r="D42" s="62">
        <v>1</v>
      </c>
      <c r="E42" s="22"/>
      <c r="F42" s="22"/>
      <c r="G42" s="22"/>
      <c r="H42" s="22"/>
      <c r="I42" s="22">
        <v>2</v>
      </c>
      <c r="J42" s="22"/>
      <c r="K42" s="22"/>
      <c r="L42" s="22"/>
      <c r="M42" s="22"/>
      <c r="N42" s="22"/>
      <c r="O42" s="22"/>
      <c r="P42" s="22"/>
      <c r="Q42" s="22"/>
      <c r="R42" s="22"/>
      <c r="S42" s="20">
        <f t="shared" si="0"/>
        <v>2</v>
      </c>
      <c r="T42" s="21"/>
    </row>
    <row r="43" spans="1:20" thickBot="1">
      <c r="A43" s="8">
        <v>43501</v>
      </c>
      <c r="B43" s="2" t="s">
        <v>469</v>
      </c>
      <c r="C43" s="67">
        <v>1</v>
      </c>
      <c r="D43" s="62"/>
      <c r="E43" s="22"/>
      <c r="F43" s="22"/>
      <c r="G43" s="22"/>
      <c r="H43" s="22"/>
      <c r="I43" s="22"/>
      <c r="J43" s="22"/>
      <c r="K43" s="22"/>
      <c r="L43" s="22">
        <v>1</v>
      </c>
      <c r="M43" s="22"/>
      <c r="N43" s="22"/>
      <c r="O43" s="22"/>
      <c r="P43" s="22"/>
      <c r="Q43" s="22"/>
      <c r="R43" s="22"/>
      <c r="S43" s="20">
        <f t="shared" si="0"/>
        <v>1</v>
      </c>
      <c r="T43" s="21"/>
    </row>
    <row r="44" spans="1:20" thickBot="1">
      <c r="A44" s="8">
        <v>43502</v>
      </c>
      <c r="B44" s="2" t="s">
        <v>471</v>
      </c>
      <c r="C44" s="62">
        <v>1</v>
      </c>
      <c r="D44" s="67"/>
      <c r="E44" s="22"/>
      <c r="F44" s="22"/>
      <c r="G44" s="22"/>
      <c r="H44" s="22"/>
      <c r="I44" s="22"/>
      <c r="J44" s="22"/>
      <c r="K44" s="22"/>
      <c r="L44" s="22"/>
      <c r="M44" s="22"/>
      <c r="N44" s="22">
        <v>2</v>
      </c>
      <c r="O44" s="22"/>
      <c r="P44" s="22"/>
      <c r="Q44" s="22"/>
      <c r="R44" s="22"/>
      <c r="S44" s="20">
        <f t="shared" si="0"/>
        <v>2</v>
      </c>
      <c r="T44" s="21"/>
    </row>
    <row r="45" spans="1:20" thickBot="1">
      <c r="A45" s="8">
        <v>43503</v>
      </c>
      <c r="B45" s="2"/>
      <c r="C45" s="67"/>
      <c r="D45" s="6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0">
        <f t="shared" si="0"/>
        <v>0</v>
      </c>
      <c r="T45" s="21"/>
    </row>
    <row r="46" spans="1:20" thickBot="1">
      <c r="A46" s="8">
        <v>43504</v>
      </c>
      <c r="B46" s="2" t="s">
        <v>472</v>
      </c>
      <c r="C46" s="67"/>
      <c r="D46" s="62">
        <v>1</v>
      </c>
      <c r="E46" s="22"/>
      <c r="F46" s="22"/>
      <c r="G46" s="22"/>
      <c r="H46" s="22"/>
      <c r="I46" s="22"/>
      <c r="J46" s="22"/>
      <c r="K46" s="22"/>
      <c r="L46" s="22">
        <v>3</v>
      </c>
      <c r="M46" s="22"/>
      <c r="N46" s="22"/>
      <c r="O46" s="22"/>
      <c r="P46" s="22"/>
      <c r="Q46" s="22"/>
      <c r="R46" s="22"/>
      <c r="S46" s="20">
        <f t="shared" si="0"/>
        <v>3</v>
      </c>
      <c r="T46" s="21"/>
    </row>
    <row r="47" spans="1:20" thickBot="1">
      <c r="A47" s="8">
        <v>43505</v>
      </c>
      <c r="B47" s="54" t="s">
        <v>473</v>
      </c>
      <c r="C47" s="67"/>
      <c r="D47" s="62">
        <v>1</v>
      </c>
      <c r="E47" s="22"/>
      <c r="F47" s="22"/>
      <c r="G47" s="22"/>
      <c r="H47" s="22">
        <v>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0">
        <f t="shared" si="0"/>
        <v>1</v>
      </c>
      <c r="T47" s="21"/>
    </row>
    <row r="48" spans="1:20" thickBot="1">
      <c r="A48" s="8">
        <v>43506</v>
      </c>
      <c r="B48" s="54" t="s">
        <v>474</v>
      </c>
      <c r="C48" s="67">
        <v>1</v>
      </c>
      <c r="D48" s="62"/>
      <c r="E48" s="22"/>
      <c r="F48" s="22">
        <v>10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>
        <f t="shared" si="0"/>
        <v>10</v>
      </c>
      <c r="T48" s="21"/>
    </row>
    <row r="49" spans="1:20" thickBot="1">
      <c r="A49" s="8">
        <v>43507</v>
      </c>
      <c r="B49" s="54"/>
      <c r="C49" s="67"/>
      <c r="D49" s="6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>
        <f t="shared" si="0"/>
        <v>0</v>
      </c>
      <c r="T49" s="21"/>
    </row>
    <row r="50" spans="1:20" thickBot="1">
      <c r="A50" s="8">
        <v>43508</v>
      </c>
      <c r="B50" s="2"/>
      <c r="C50" s="62"/>
      <c r="D50" s="67"/>
      <c r="E50" s="18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>
        <f t="shared" si="0"/>
        <v>0</v>
      </c>
      <c r="T50" s="21"/>
    </row>
    <row r="51" spans="1:20" thickBot="1">
      <c r="A51" s="8">
        <v>43509</v>
      </c>
      <c r="B51" s="2" t="s">
        <v>475</v>
      </c>
      <c r="C51" s="62">
        <v>1</v>
      </c>
      <c r="D51" s="67"/>
      <c r="E51" s="18"/>
      <c r="F51" s="18">
        <v>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>
        <f t="shared" si="0"/>
        <v>1</v>
      </c>
      <c r="T51" s="21"/>
    </row>
    <row r="52" spans="1:20" thickBot="1">
      <c r="A52" s="8">
        <v>43510</v>
      </c>
      <c r="B52" s="3"/>
      <c r="C52" s="62"/>
      <c r="D52" s="67"/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>
        <f t="shared" si="0"/>
        <v>0</v>
      </c>
      <c r="T52" s="21"/>
    </row>
    <row r="53" spans="1:20" thickBot="1">
      <c r="A53" s="8">
        <v>43511</v>
      </c>
      <c r="B53" s="1"/>
      <c r="C53" s="62"/>
      <c r="D53" s="67"/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20">
        <f t="shared" si="0"/>
        <v>0</v>
      </c>
      <c r="T53" s="21"/>
    </row>
    <row r="54" spans="1:20" thickBot="1">
      <c r="A54" s="8">
        <v>43512</v>
      </c>
      <c r="B54" s="2"/>
      <c r="C54" s="67"/>
      <c r="D54" s="6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>
        <f t="shared" si="0"/>
        <v>0</v>
      </c>
      <c r="T54" s="21"/>
    </row>
    <row r="55" spans="1:20" thickBot="1">
      <c r="A55" s="8">
        <v>43513</v>
      </c>
      <c r="B55" s="54"/>
      <c r="C55" s="67"/>
      <c r="D55" s="62"/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thickBot="1">
      <c r="A56" s="8">
        <v>43514</v>
      </c>
      <c r="B56" s="2"/>
      <c r="C56" s="62"/>
      <c r="D56" s="67"/>
      <c r="E56" s="18"/>
      <c r="F56" s="18"/>
      <c r="G56" s="18"/>
      <c r="H56" s="18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20">
        <f t="shared" si="0"/>
        <v>0</v>
      </c>
      <c r="T56" s="21"/>
    </row>
    <row r="57" spans="1:20" thickBot="1">
      <c r="A57" s="8">
        <v>43515</v>
      </c>
      <c r="B57" s="2" t="s">
        <v>478</v>
      </c>
      <c r="C57" s="62"/>
      <c r="D57" s="67">
        <v>1</v>
      </c>
      <c r="E57" s="18"/>
      <c r="F57" s="18"/>
      <c r="G57" s="18"/>
      <c r="H57" s="18">
        <v>2</v>
      </c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20">
        <f t="shared" si="0"/>
        <v>2</v>
      </c>
      <c r="T57" s="21"/>
    </row>
    <row r="58" spans="1:20" thickBot="1">
      <c r="A58" s="8">
        <v>43515</v>
      </c>
      <c r="B58" s="2" t="s">
        <v>477</v>
      </c>
      <c r="C58" s="62"/>
      <c r="D58" s="67">
        <v>1</v>
      </c>
      <c r="E58" s="18"/>
      <c r="F58" s="18"/>
      <c r="G58" s="18"/>
      <c r="H58" s="18"/>
      <c r="I58" s="18"/>
      <c r="J58" s="19"/>
      <c r="K58" s="18">
        <v>1</v>
      </c>
      <c r="L58" s="18"/>
      <c r="M58" s="18"/>
      <c r="N58" s="18"/>
      <c r="O58" s="18"/>
      <c r="P58" s="18"/>
      <c r="Q58" s="18"/>
      <c r="R58" s="18"/>
      <c r="S58" s="20">
        <f t="shared" si="0"/>
        <v>1</v>
      </c>
      <c r="T58" s="21"/>
    </row>
    <row r="59" spans="1:20" thickBot="1">
      <c r="A59" s="8">
        <v>43515</v>
      </c>
      <c r="B59" s="2" t="s">
        <v>476</v>
      </c>
      <c r="C59" s="67"/>
      <c r="D59" s="62">
        <v>1</v>
      </c>
      <c r="E59" s="18"/>
      <c r="F59" s="1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>
        <v>2</v>
      </c>
      <c r="R59" s="18"/>
      <c r="S59" s="20">
        <f t="shared" si="0"/>
        <v>2</v>
      </c>
      <c r="T59" s="21"/>
    </row>
    <row r="60" spans="1:20" thickBot="1">
      <c r="A60" s="8">
        <v>43516</v>
      </c>
      <c r="B60" s="2"/>
      <c r="C60" s="62"/>
      <c r="D60" s="67"/>
      <c r="E60" s="18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20">
        <f t="shared" si="0"/>
        <v>0</v>
      </c>
      <c r="T60" s="21"/>
    </row>
    <row r="61" spans="1:20" thickBot="1">
      <c r="A61" s="8">
        <v>43517</v>
      </c>
      <c r="B61" s="2" t="s">
        <v>479</v>
      </c>
      <c r="C61" s="62"/>
      <c r="D61" s="67">
        <v>1</v>
      </c>
      <c r="E61" s="18"/>
      <c r="F61" s="19"/>
      <c r="G61" s="18"/>
      <c r="H61" s="18"/>
      <c r="I61" s="18">
        <v>2</v>
      </c>
      <c r="J61" s="18"/>
      <c r="K61" s="18"/>
      <c r="L61" s="18"/>
      <c r="M61" s="18"/>
      <c r="N61" s="18"/>
      <c r="O61" s="18"/>
      <c r="P61" s="22"/>
      <c r="Q61" s="22"/>
      <c r="R61" s="22"/>
      <c r="S61" s="20">
        <f t="shared" si="0"/>
        <v>2</v>
      </c>
      <c r="T61" s="23"/>
    </row>
    <row r="62" spans="1:20" thickBot="1">
      <c r="A62" s="8">
        <v>43518</v>
      </c>
      <c r="B62" s="2"/>
      <c r="C62" s="67"/>
      <c r="D62" s="62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2"/>
      <c r="Q62" s="22"/>
      <c r="R62" s="22"/>
      <c r="S62" s="20">
        <f t="shared" si="0"/>
        <v>0</v>
      </c>
      <c r="T62" s="23"/>
    </row>
    <row r="63" spans="1:20" thickBot="1">
      <c r="A63" s="8">
        <v>43519</v>
      </c>
      <c r="B63" s="2" t="s">
        <v>480</v>
      </c>
      <c r="C63" s="62">
        <v>1</v>
      </c>
      <c r="D63" s="67"/>
      <c r="E63" s="19">
        <v>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2"/>
      <c r="Q63" s="22"/>
      <c r="R63" s="22"/>
      <c r="S63" s="20">
        <f t="shared" si="0"/>
        <v>2</v>
      </c>
      <c r="T63" s="23"/>
    </row>
    <row r="64" spans="1:20" thickBot="1">
      <c r="A64" s="8">
        <v>43520</v>
      </c>
      <c r="B64" s="2" t="s">
        <v>482</v>
      </c>
      <c r="C64" s="62">
        <v>1</v>
      </c>
      <c r="D64" s="67"/>
      <c r="E64" s="19">
        <v>2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2"/>
      <c r="Q64" s="22"/>
      <c r="R64" s="22"/>
      <c r="S64" s="20">
        <f t="shared" si="0"/>
        <v>2</v>
      </c>
      <c r="T64" s="23"/>
    </row>
    <row r="65" spans="1:20" thickBot="1">
      <c r="A65" s="8">
        <v>43520</v>
      </c>
      <c r="B65" s="2" t="s">
        <v>481</v>
      </c>
      <c r="C65" s="62">
        <v>1</v>
      </c>
      <c r="D65" s="67"/>
      <c r="E65" s="19"/>
      <c r="F65" s="18">
        <v>1</v>
      </c>
      <c r="G65" s="18"/>
      <c r="H65" s="18"/>
      <c r="I65" s="18"/>
      <c r="J65" s="18"/>
      <c r="K65" s="18"/>
      <c r="L65" s="18"/>
      <c r="M65" s="18"/>
      <c r="N65" s="18"/>
      <c r="O65" s="18"/>
      <c r="P65" s="22"/>
      <c r="Q65" s="22"/>
      <c r="R65" s="22"/>
      <c r="S65" s="20">
        <f t="shared" si="0"/>
        <v>1</v>
      </c>
      <c r="T65" s="23"/>
    </row>
    <row r="66" spans="1:20" thickBot="1">
      <c r="A66" s="8">
        <v>43521</v>
      </c>
      <c r="B66" s="2"/>
      <c r="C66" s="62"/>
      <c r="D66" s="67"/>
      <c r="E66" s="18"/>
      <c r="F66" s="18"/>
      <c r="G66" s="18"/>
      <c r="H66" s="18"/>
      <c r="I66" s="18"/>
      <c r="J66" s="19"/>
      <c r="K66" s="18"/>
      <c r="L66" s="18"/>
      <c r="M66" s="18"/>
      <c r="N66" s="18"/>
      <c r="O66" s="18"/>
      <c r="P66" s="22"/>
      <c r="Q66" s="22"/>
      <c r="R66" s="22"/>
      <c r="S66" s="20">
        <f t="shared" si="0"/>
        <v>0</v>
      </c>
      <c r="T66" s="23"/>
    </row>
    <row r="67" spans="1:20" thickBot="1">
      <c r="A67" s="8">
        <v>43522</v>
      </c>
      <c r="B67" s="2" t="s">
        <v>483</v>
      </c>
      <c r="C67" s="62"/>
      <c r="D67" s="67">
        <v>1</v>
      </c>
      <c r="E67" s="18"/>
      <c r="F67" s="18"/>
      <c r="G67" s="18"/>
      <c r="H67" s="18"/>
      <c r="I67" s="18">
        <v>1</v>
      </c>
      <c r="J67" s="18"/>
      <c r="K67" s="18"/>
      <c r="L67" s="19"/>
      <c r="M67" s="18"/>
      <c r="N67" s="18"/>
      <c r="O67" s="18"/>
      <c r="P67" s="22"/>
      <c r="Q67" s="22"/>
      <c r="R67" s="22"/>
      <c r="S67" s="20">
        <f t="shared" si="0"/>
        <v>1</v>
      </c>
      <c r="T67" s="23"/>
    </row>
    <row r="68" spans="1:20" thickBot="1">
      <c r="A68" s="8">
        <v>43523</v>
      </c>
      <c r="B68" s="2" t="s">
        <v>484</v>
      </c>
      <c r="C68" s="62">
        <v>1</v>
      </c>
      <c r="D68" s="67"/>
      <c r="E68" s="18"/>
      <c r="F68" s="18"/>
      <c r="G68" s="19"/>
      <c r="H68" s="18"/>
      <c r="I68" s="18">
        <v>1</v>
      </c>
      <c r="J68" s="18"/>
      <c r="K68" s="18"/>
      <c r="L68" s="18"/>
      <c r="M68" s="18"/>
      <c r="N68" s="18"/>
      <c r="O68" s="18"/>
      <c r="P68" s="22"/>
      <c r="Q68" s="22"/>
      <c r="R68" s="22"/>
      <c r="S68" s="20">
        <f t="shared" ref="S68:S97" si="1">SUM(E68:R68)</f>
        <v>1</v>
      </c>
      <c r="T68" s="23"/>
    </row>
    <row r="69" spans="1:20" thickBot="1">
      <c r="A69" s="8">
        <v>43524</v>
      </c>
      <c r="B69" s="2"/>
      <c r="C69" s="67"/>
      <c r="D69" s="62"/>
      <c r="E69" s="18"/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/>
      <c r="R69" s="22"/>
      <c r="S69" s="20">
        <f t="shared" si="1"/>
        <v>0</v>
      </c>
      <c r="T69" s="23"/>
    </row>
    <row r="70" spans="1:20" thickBot="1">
      <c r="A70" s="8">
        <v>43525</v>
      </c>
      <c r="B70" s="2"/>
      <c r="C70" s="62"/>
      <c r="D70" s="67"/>
      <c r="E70" s="18"/>
      <c r="F70" s="18"/>
      <c r="G70" s="18"/>
      <c r="H70" s="18"/>
      <c r="I70" s="18"/>
      <c r="J70" s="19"/>
      <c r="K70" s="18"/>
      <c r="L70" s="18"/>
      <c r="M70" s="18"/>
      <c r="N70" s="18"/>
      <c r="O70" s="18"/>
      <c r="P70" s="22"/>
      <c r="Q70" s="22"/>
      <c r="R70" s="22"/>
      <c r="S70" s="20">
        <f t="shared" si="1"/>
        <v>0</v>
      </c>
      <c r="T70" s="23"/>
    </row>
    <row r="71" spans="1:20" thickBot="1">
      <c r="A71" s="8">
        <v>43526</v>
      </c>
      <c r="B71" s="2"/>
      <c r="C71" s="67"/>
      <c r="D71" s="62"/>
      <c r="E71" s="18"/>
      <c r="F71" s="18"/>
      <c r="G71" s="18"/>
      <c r="H71" s="18"/>
      <c r="I71" s="18"/>
      <c r="J71" s="19"/>
      <c r="K71" s="18"/>
      <c r="L71" s="18"/>
      <c r="M71" s="18"/>
      <c r="N71" s="18"/>
      <c r="O71" s="18"/>
      <c r="P71" s="22"/>
      <c r="Q71" s="22"/>
      <c r="R71" s="22"/>
      <c r="S71" s="20">
        <f t="shared" si="1"/>
        <v>0</v>
      </c>
      <c r="T71" s="23"/>
    </row>
    <row r="72" spans="1:20" thickBot="1">
      <c r="A72" s="8">
        <v>43527</v>
      </c>
      <c r="B72" s="2"/>
      <c r="C72" s="67"/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/>
      <c r="R72" s="22"/>
      <c r="S72" s="20">
        <f t="shared" si="1"/>
        <v>0</v>
      </c>
      <c r="T72" s="23"/>
    </row>
    <row r="73" spans="1:20" thickBot="1">
      <c r="A73" s="8">
        <v>43528</v>
      </c>
      <c r="B73" s="2" t="s">
        <v>485</v>
      </c>
      <c r="C73" s="67">
        <v>1</v>
      </c>
      <c r="D73" s="62"/>
      <c r="E73" s="18"/>
      <c r="F73" s="18"/>
      <c r="G73" s="18"/>
      <c r="H73" s="18"/>
      <c r="I73" s="18">
        <v>1</v>
      </c>
      <c r="J73" s="18"/>
      <c r="K73" s="18"/>
      <c r="L73" s="19"/>
      <c r="M73" s="18"/>
      <c r="N73" s="18"/>
      <c r="O73" s="18"/>
      <c r="P73" s="22"/>
      <c r="Q73" s="22"/>
      <c r="R73" s="22"/>
      <c r="S73" s="20">
        <f t="shared" si="1"/>
        <v>1</v>
      </c>
      <c r="T73" s="23"/>
    </row>
    <row r="74" spans="1:20" thickBot="1">
      <c r="A74" s="8">
        <v>43529</v>
      </c>
      <c r="B74" s="2"/>
      <c r="C74" s="67"/>
      <c r="D74" s="62"/>
      <c r="E74" s="18"/>
      <c r="F74" s="18"/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20">
        <f t="shared" si="1"/>
        <v>0</v>
      </c>
      <c r="T74" s="23"/>
    </row>
    <row r="75" spans="1:20" thickBot="1">
      <c r="A75" s="8">
        <v>43530</v>
      </c>
      <c r="B75" s="2" t="s">
        <v>486</v>
      </c>
      <c r="C75" s="67">
        <v>1</v>
      </c>
      <c r="D75" s="62"/>
      <c r="E75" s="18"/>
      <c r="F75" s="18"/>
      <c r="G75" s="18"/>
      <c r="H75" s="18"/>
      <c r="I75" s="18">
        <v>1</v>
      </c>
      <c r="J75" s="18"/>
      <c r="K75" s="18"/>
      <c r="L75" s="19"/>
      <c r="M75" s="18"/>
      <c r="N75" s="18"/>
      <c r="O75" s="18"/>
      <c r="P75" s="22"/>
      <c r="Q75" s="22"/>
      <c r="R75" s="22"/>
      <c r="S75" s="20">
        <f t="shared" si="1"/>
        <v>1</v>
      </c>
      <c r="T75" s="23"/>
    </row>
    <row r="76" spans="1:20" thickBot="1">
      <c r="A76" s="8">
        <v>43531</v>
      </c>
      <c r="B76" s="2"/>
      <c r="C76" s="67"/>
      <c r="D76" s="62"/>
      <c r="E76" s="18"/>
      <c r="F76" s="18"/>
      <c r="G76" s="18"/>
      <c r="H76" s="18"/>
      <c r="I76" s="18"/>
      <c r="J76" s="18"/>
      <c r="K76" s="18"/>
      <c r="L76" s="19"/>
      <c r="M76" s="18"/>
      <c r="N76" s="18"/>
      <c r="O76" s="18"/>
      <c r="P76" s="22"/>
      <c r="Q76" s="22"/>
      <c r="R76" s="22"/>
      <c r="S76" s="20">
        <f t="shared" si="1"/>
        <v>0</v>
      </c>
      <c r="T76" s="23"/>
    </row>
    <row r="77" spans="1:20" thickBot="1">
      <c r="A77" s="8">
        <v>43532</v>
      </c>
      <c r="B77" s="2"/>
      <c r="C77" s="67"/>
      <c r="D77" s="62"/>
      <c r="E77" s="18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20">
        <f t="shared" si="1"/>
        <v>0</v>
      </c>
      <c r="T77" s="23"/>
    </row>
    <row r="78" spans="1:20" thickBot="1">
      <c r="A78" s="8">
        <v>43533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20">
        <f t="shared" si="1"/>
        <v>0</v>
      </c>
      <c r="T78" s="23"/>
    </row>
    <row r="79" spans="1:20" thickBot="1">
      <c r="A79" s="8">
        <v>43534</v>
      </c>
      <c r="B79" s="2" t="s">
        <v>487</v>
      </c>
      <c r="C79" s="67">
        <v>1</v>
      </c>
      <c r="D79" s="62"/>
      <c r="E79" s="18">
        <v>2</v>
      </c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20">
        <f t="shared" si="1"/>
        <v>2</v>
      </c>
      <c r="T79" s="23"/>
    </row>
    <row r="80" spans="1:20" thickBot="1">
      <c r="A80" s="8">
        <v>43535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20">
        <f t="shared" si="1"/>
        <v>0</v>
      </c>
      <c r="T80" s="23"/>
    </row>
    <row r="81" spans="1:20" thickBot="1">
      <c r="A81" s="8">
        <v>43536</v>
      </c>
      <c r="B81" s="2"/>
      <c r="C81" s="67"/>
      <c r="D81" s="62"/>
      <c r="E81" s="18"/>
      <c r="F81" s="18"/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20">
        <f t="shared" si="1"/>
        <v>0</v>
      </c>
      <c r="T81" s="23"/>
    </row>
    <row r="82" spans="1:20" thickBot="1">
      <c r="A82" s="8">
        <v>43537</v>
      </c>
      <c r="B82" s="2" t="s">
        <v>488</v>
      </c>
      <c r="C82" s="67">
        <v>1</v>
      </c>
      <c r="D82" s="62"/>
      <c r="E82" s="18">
        <v>2</v>
      </c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20">
        <f t="shared" si="1"/>
        <v>2</v>
      </c>
      <c r="T82" s="23"/>
    </row>
    <row r="83" spans="1:20" thickBot="1">
      <c r="A83" s="8">
        <v>43538</v>
      </c>
      <c r="B83" s="2"/>
      <c r="C83" s="67"/>
      <c r="D83" s="62"/>
      <c r="E83" s="18"/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20">
        <f t="shared" si="1"/>
        <v>0</v>
      </c>
      <c r="T83" s="23"/>
    </row>
    <row r="84" spans="1:20" thickBot="1">
      <c r="A84" s="8">
        <v>43539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20">
        <f t="shared" si="1"/>
        <v>0</v>
      </c>
      <c r="T84" s="23"/>
    </row>
    <row r="85" spans="1:20" thickBot="1">
      <c r="A85" s="8">
        <v>43540</v>
      </c>
      <c r="B85" s="2"/>
      <c r="C85" s="67"/>
      <c r="D85" s="62"/>
      <c r="E85" s="18"/>
      <c r="F85" s="18"/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/>
      <c r="S85" s="20">
        <f t="shared" si="1"/>
        <v>0</v>
      </c>
      <c r="T85" s="23"/>
    </row>
    <row r="86" spans="1:20" thickBot="1">
      <c r="A86" s="8">
        <v>43541</v>
      </c>
      <c r="B86" s="2" t="s">
        <v>489</v>
      </c>
      <c r="C86" s="67">
        <v>1</v>
      </c>
      <c r="D86" s="62"/>
      <c r="E86" s="18"/>
      <c r="F86" s="18"/>
      <c r="G86" s="18"/>
      <c r="H86" s="18"/>
      <c r="I86" s="18"/>
      <c r="J86" s="18"/>
      <c r="K86" s="18">
        <v>4</v>
      </c>
      <c r="L86" s="19"/>
      <c r="M86" s="18"/>
      <c r="N86" s="18"/>
      <c r="O86" s="18"/>
      <c r="P86" s="22"/>
      <c r="Q86" s="22"/>
      <c r="R86" s="22"/>
      <c r="S86" s="20">
        <f t="shared" si="1"/>
        <v>4</v>
      </c>
      <c r="T86" s="23"/>
    </row>
    <row r="87" spans="1:20" thickBot="1">
      <c r="A87" s="8">
        <v>43542</v>
      </c>
      <c r="B87" s="2"/>
      <c r="C87" s="67"/>
      <c r="D87" s="62"/>
      <c r="E87" s="18"/>
      <c r="F87" s="18"/>
      <c r="G87" s="18"/>
      <c r="H87" s="18"/>
      <c r="I87" s="18"/>
      <c r="J87" s="18"/>
      <c r="K87" s="18"/>
      <c r="L87" s="19"/>
      <c r="M87" s="18"/>
      <c r="N87" s="18"/>
      <c r="O87" s="18"/>
      <c r="P87" s="22"/>
      <c r="Q87" s="22"/>
      <c r="R87" s="22"/>
      <c r="S87" s="20">
        <f t="shared" si="1"/>
        <v>0</v>
      </c>
      <c r="T87" s="23"/>
    </row>
    <row r="88" spans="1:20" thickBot="1">
      <c r="A88" s="8">
        <v>43543</v>
      </c>
      <c r="B88" s="2"/>
      <c r="C88" s="67"/>
      <c r="D88" s="62"/>
      <c r="E88" s="18"/>
      <c r="F88" s="18"/>
      <c r="G88" s="18"/>
      <c r="H88" s="18"/>
      <c r="I88" s="18"/>
      <c r="J88" s="18"/>
      <c r="K88" s="18"/>
      <c r="L88" s="19"/>
      <c r="M88" s="18"/>
      <c r="N88" s="18"/>
      <c r="O88" s="18"/>
      <c r="P88" s="22"/>
      <c r="Q88" s="22"/>
      <c r="R88" s="22"/>
      <c r="S88" s="20">
        <f t="shared" si="1"/>
        <v>0</v>
      </c>
      <c r="T88" s="23"/>
    </row>
    <row r="89" spans="1:20" thickBot="1">
      <c r="A89" s="8">
        <v>43544</v>
      </c>
      <c r="B89" s="2" t="s">
        <v>490</v>
      </c>
      <c r="C89" s="67">
        <v>1</v>
      </c>
      <c r="D89" s="62"/>
      <c r="E89" s="18"/>
      <c r="F89" s="18"/>
      <c r="G89" s="18">
        <v>4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>
        <f t="shared" si="1"/>
        <v>4</v>
      </c>
      <c r="T89" s="21"/>
    </row>
    <row r="90" spans="1:20" thickBot="1">
      <c r="A90" s="8">
        <v>43545</v>
      </c>
      <c r="B90" s="2" t="s">
        <v>491</v>
      </c>
      <c r="C90" s="67">
        <v>1</v>
      </c>
      <c r="D90" s="62"/>
      <c r="E90" s="18">
        <v>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0">
        <f t="shared" si="1"/>
        <v>1</v>
      </c>
      <c r="T90" s="21"/>
    </row>
    <row r="91" spans="1:20" thickBot="1">
      <c r="A91" s="8">
        <v>43546</v>
      </c>
      <c r="B91" s="2" t="s">
        <v>492</v>
      </c>
      <c r="C91" s="67">
        <v>1</v>
      </c>
      <c r="D91" s="62"/>
      <c r="E91" s="18">
        <v>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0">
        <f t="shared" si="1"/>
        <v>1</v>
      </c>
      <c r="T91" s="21"/>
    </row>
    <row r="92" spans="1:20" thickBot="1">
      <c r="A92" s="8">
        <v>43547</v>
      </c>
      <c r="B92" s="2"/>
      <c r="C92" s="67"/>
      <c r="D92" s="6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0">
        <f t="shared" si="1"/>
        <v>0</v>
      </c>
      <c r="T92" s="21"/>
    </row>
    <row r="93" spans="1:20" thickBot="1">
      <c r="A93" s="8">
        <v>43548</v>
      </c>
      <c r="B93" s="2" t="s">
        <v>493</v>
      </c>
      <c r="C93" s="67">
        <v>1</v>
      </c>
      <c r="D93" s="62"/>
      <c r="E93" s="18">
        <v>2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0">
        <f t="shared" si="1"/>
        <v>2</v>
      </c>
      <c r="T93" s="21"/>
    </row>
    <row r="94" spans="1:20" thickBot="1">
      <c r="A94" s="8">
        <v>43549</v>
      </c>
      <c r="B94" s="2" t="s">
        <v>494</v>
      </c>
      <c r="C94" s="67">
        <v>1</v>
      </c>
      <c r="D94" s="62"/>
      <c r="E94" s="18">
        <v>1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0">
        <f t="shared" si="1"/>
        <v>1</v>
      </c>
      <c r="T94" s="21"/>
    </row>
    <row r="95" spans="1:20" thickBot="1">
      <c r="A95" s="8">
        <v>43550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0">
        <f t="shared" si="1"/>
        <v>0</v>
      </c>
      <c r="T95" s="21"/>
    </row>
    <row r="96" spans="1:20" thickBot="1">
      <c r="A96" s="8">
        <v>43551</v>
      </c>
      <c r="B96" s="2" t="s">
        <v>495</v>
      </c>
      <c r="C96" s="67">
        <v>1</v>
      </c>
      <c r="D96" s="62"/>
      <c r="E96" s="18"/>
      <c r="F96" s="18"/>
      <c r="G96" s="18"/>
      <c r="H96" s="18"/>
      <c r="I96" s="18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20">
        <f t="shared" si="1"/>
        <v>2</v>
      </c>
      <c r="T96" s="21"/>
    </row>
    <row r="97" spans="1:20" thickBot="1">
      <c r="A97" s="8">
        <v>43552</v>
      </c>
      <c r="B97" s="2"/>
      <c r="C97" s="67"/>
      <c r="D97" s="6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0">
        <f t="shared" si="1"/>
        <v>0</v>
      </c>
      <c r="T97" s="21"/>
    </row>
    <row r="98" spans="1:20" thickBot="1">
      <c r="A98" s="8">
        <v>43553</v>
      </c>
      <c r="B98" s="2"/>
      <c r="C98" s="67"/>
      <c r="D98" s="6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0">
        <f t="shared" ref="S98:S100" si="2">SUM(E98:R98)</f>
        <v>0</v>
      </c>
      <c r="T98" s="21"/>
    </row>
    <row r="99" spans="1:20" thickBot="1">
      <c r="A99" s="8">
        <v>43554</v>
      </c>
      <c r="B99" s="2"/>
      <c r="C99" s="67"/>
      <c r="D99" s="6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0">
        <f t="shared" si="2"/>
        <v>0</v>
      </c>
      <c r="T99" s="21"/>
    </row>
    <row r="100" spans="1:20" ht="15">
      <c r="A100" s="8">
        <v>43555</v>
      </c>
      <c r="B100" s="2"/>
      <c r="C100" s="67"/>
      <c r="D100" s="62"/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18"/>
      <c r="P100" s="22"/>
      <c r="Q100" s="22"/>
      <c r="R100" s="22"/>
      <c r="S100" s="20">
        <f t="shared" si="2"/>
        <v>0</v>
      </c>
      <c r="T100" s="23"/>
    </row>
    <row r="101" spans="1:20" thickBot="1">
      <c r="A101" s="9" t="s">
        <v>22</v>
      </c>
      <c r="B101" s="6"/>
      <c r="C101" s="24">
        <f t="shared" ref="C101:S101" si="3">SUM(C3:C100)</f>
        <v>32</v>
      </c>
      <c r="D101" s="24">
        <f t="shared" si="3"/>
        <v>12</v>
      </c>
      <c r="E101" s="24">
        <f t="shared" si="3"/>
        <v>13</v>
      </c>
      <c r="F101" s="24">
        <f t="shared" si="3"/>
        <v>24</v>
      </c>
      <c r="G101" s="24">
        <f t="shared" si="3"/>
        <v>4</v>
      </c>
      <c r="H101" s="24">
        <f t="shared" si="3"/>
        <v>3</v>
      </c>
      <c r="I101" s="24">
        <f t="shared" si="3"/>
        <v>17</v>
      </c>
      <c r="J101" s="24">
        <f t="shared" si="3"/>
        <v>9</v>
      </c>
      <c r="K101" s="24">
        <f t="shared" si="3"/>
        <v>9</v>
      </c>
      <c r="L101" s="24">
        <f t="shared" si="3"/>
        <v>4</v>
      </c>
      <c r="M101" s="24">
        <f t="shared" si="3"/>
        <v>0</v>
      </c>
      <c r="N101" s="24">
        <f t="shared" si="3"/>
        <v>2</v>
      </c>
      <c r="O101" s="24">
        <f t="shared" si="3"/>
        <v>0</v>
      </c>
      <c r="P101" s="24">
        <f t="shared" si="3"/>
        <v>0</v>
      </c>
      <c r="Q101" s="24">
        <f t="shared" si="3"/>
        <v>5</v>
      </c>
      <c r="R101" s="24">
        <f t="shared" si="3"/>
        <v>0</v>
      </c>
      <c r="S101" s="24">
        <f t="shared" si="3"/>
        <v>90</v>
      </c>
      <c r="T101" s="25"/>
    </row>
    <row r="102" spans="1:20" ht="15.75" customHeight="1" thickTop="1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28"/>
  <sheetViews>
    <sheetView zoomScaleNormal="100" workbookViewId="0">
      <pane xSplit="2" ySplit="2" topLeftCell="C141" activePane="bottomRight" state="frozenSplit"/>
      <selection pane="topRight" activeCell="B1" sqref="B1"/>
      <selection pane="bottomLeft" activeCell="A92" sqref="A92"/>
      <selection pane="bottomRight" activeCell="E61" sqref="E61"/>
    </sheetView>
  </sheetViews>
  <sheetFormatPr defaultColWidth="14.42578125" defaultRowHeight="15.75" customHeight="1"/>
  <cols>
    <col min="1" max="1" width="14.42578125" style="10"/>
    <col min="2" max="2" width="70.85546875" bestFit="1" customWidth="1"/>
    <col min="3" max="20" width="14.42578125" style="26"/>
  </cols>
  <sheetData>
    <row r="1" spans="1:20" ht="62.25" thickBot="1">
      <c r="A1" s="115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.75" customHeight="1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43466</v>
      </c>
      <c r="B3" s="53" t="s">
        <v>54</v>
      </c>
      <c r="C3" s="61">
        <v>1</v>
      </c>
      <c r="D3" s="66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>
        <v>1</v>
      </c>
      <c r="R3" s="15"/>
      <c r="S3" s="16">
        <f>SUM(E3:R3)</f>
        <v>1</v>
      </c>
      <c r="T3" s="17"/>
    </row>
    <row r="4" spans="1:20" ht="15.75" customHeight="1" thickBot="1">
      <c r="A4" s="8">
        <v>43467</v>
      </c>
      <c r="B4" s="1" t="s">
        <v>55</v>
      </c>
      <c r="C4" s="62">
        <v>1</v>
      </c>
      <c r="D4" s="67"/>
      <c r="E4" s="18"/>
      <c r="F4" s="18"/>
      <c r="G4" s="18"/>
      <c r="H4" s="18"/>
      <c r="I4" s="19">
        <v>1</v>
      </c>
      <c r="J4" s="18"/>
      <c r="K4" s="18"/>
      <c r="L4" s="18"/>
      <c r="M4" s="18"/>
      <c r="N4" s="18"/>
      <c r="O4" s="18"/>
      <c r="P4" s="18"/>
      <c r="Q4" s="19"/>
      <c r="R4" s="18"/>
      <c r="S4" s="16">
        <f t="shared" ref="S4:S68" si="0">SUM(E4:R4)</f>
        <v>1</v>
      </c>
      <c r="T4" s="21"/>
    </row>
    <row r="5" spans="1:20" ht="15.75" customHeight="1" thickBot="1">
      <c r="A5" s="8">
        <v>43468</v>
      </c>
      <c r="B5" s="1" t="s">
        <v>56</v>
      </c>
      <c r="C5" s="62">
        <v>1</v>
      </c>
      <c r="D5" s="67"/>
      <c r="E5" s="18"/>
      <c r="F5" s="18"/>
      <c r="G5" s="18"/>
      <c r="H5" s="18"/>
      <c r="I5" s="18"/>
      <c r="J5" s="18"/>
      <c r="K5" s="18"/>
      <c r="L5" s="19"/>
      <c r="M5" s="18"/>
      <c r="N5" s="18"/>
      <c r="O5" s="18"/>
      <c r="P5" s="18"/>
      <c r="Q5" s="18">
        <v>1</v>
      </c>
      <c r="R5" s="18"/>
      <c r="S5" s="16">
        <f t="shared" si="0"/>
        <v>1</v>
      </c>
      <c r="T5" s="21"/>
    </row>
    <row r="6" spans="1:20" ht="15.75" customHeight="1" thickBot="1">
      <c r="A6" s="8">
        <v>43469</v>
      </c>
      <c r="B6" s="3" t="s">
        <v>53</v>
      </c>
      <c r="C6" s="67"/>
      <c r="D6" s="62"/>
      <c r="E6" s="18"/>
      <c r="F6" s="19"/>
      <c r="G6" s="18"/>
      <c r="H6" s="18"/>
      <c r="I6" s="18"/>
      <c r="J6" s="18"/>
      <c r="K6" s="19"/>
      <c r="L6" s="18"/>
      <c r="M6" s="18"/>
      <c r="N6" s="18"/>
      <c r="O6" s="18"/>
      <c r="P6" s="18"/>
      <c r="Q6" s="18"/>
      <c r="R6" s="18"/>
      <c r="S6" s="16">
        <f t="shared" si="0"/>
        <v>0</v>
      </c>
      <c r="T6" s="21"/>
    </row>
    <row r="7" spans="1:20" ht="15.75" customHeight="1" thickBot="1">
      <c r="A7" s="8">
        <v>43470</v>
      </c>
      <c r="B7" s="3"/>
      <c r="C7" s="67"/>
      <c r="D7" s="62"/>
      <c r="E7" s="18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>
        <f t="shared" si="0"/>
        <v>0</v>
      </c>
      <c r="T7" s="21"/>
    </row>
    <row r="8" spans="1:20" ht="15.75" customHeight="1" thickBot="1">
      <c r="A8" s="8">
        <v>43471</v>
      </c>
      <c r="B8" s="1"/>
      <c r="C8" s="62"/>
      <c r="D8" s="67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8"/>
      <c r="R8" s="18"/>
      <c r="S8" s="16">
        <f t="shared" si="0"/>
        <v>0</v>
      </c>
      <c r="T8" s="21"/>
    </row>
    <row r="9" spans="1:20" ht="15.75" customHeight="1" thickBot="1">
      <c r="A9" s="8">
        <v>43472</v>
      </c>
      <c r="B9" s="1" t="s">
        <v>58</v>
      </c>
      <c r="C9" s="62">
        <v>1</v>
      </c>
      <c r="D9" s="67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  <c r="Q9" s="18">
        <v>1</v>
      </c>
      <c r="R9" s="18"/>
      <c r="S9" s="16">
        <f t="shared" si="0"/>
        <v>1</v>
      </c>
      <c r="T9" s="21"/>
    </row>
    <row r="10" spans="1:20" ht="15.75" customHeight="1" thickBot="1">
      <c r="A10" s="8">
        <v>43472</v>
      </c>
      <c r="B10" s="1" t="s">
        <v>57</v>
      </c>
      <c r="C10" s="62">
        <v>1</v>
      </c>
      <c r="D10" s="62"/>
      <c r="E10" s="19"/>
      <c r="F10" s="18"/>
      <c r="G10" s="18"/>
      <c r="H10" s="18"/>
      <c r="I10" s="18">
        <v>2</v>
      </c>
      <c r="J10" s="18"/>
      <c r="K10" s="18"/>
      <c r="L10" s="18"/>
      <c r="M10" s="18"/>
      <c r="N10" s="18"/>
      <c r="O10" s="18"/>
      <c r="P10" s="18"/>
      <c r="Q10" s="18"/>
      <c r="R10" s="18"/>
      <c r="S10" s="16">
        <f t="shared" si="0"/>
        <v>2</v>
      </c>
      <c r="T10" s="21"/>
    </row>
    <row r="11" spans="1:20" ht="15.75" customHeight="1" thickBot="1">
      <c r="A11" s="8">
        <v>43473</v>
      </c>
      <c r="B11" s="1"/>
      <c r="C11" s="62"/>
      <c r="D11" s="62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6">
        <f t="shared" si="0"/>
        <v>0</v>
      </c>
      <c r="T11" s="21"/>
    </row>
    <row r="12" spans="1:20" ht="15.75" customHeight="1" thickBot="1">
      <c r="A12" s="8">
        <v>43474</v>
      </c>
      <c r="B12" s="2" t="s">
        <v>59</v>
      </c>
      <c r="C12" s="62">
        <v>1</v>
      </c>
      <c r="D12" s="62"/>
      <c r="E12" s="18"/>
      <c r="F12" s="18"/>
      <c r="G12" s="18"/>
      <c r="H12" s="18"/>
      <c r="I12" s="18"/>
      <c r="J12" s="18"/>
      <c r="K12" s="18"/>
      <c r="L12" s="19">
        <v>2</v>
      </c>
      <c r="M12" s="18"/>
      <c r="N12" s="18"/>
      <c r="O12" s="18"/>
      <c r="P12" s="18"/>
      <c r="Q12" s="18"/>
      <c r="R12" s="18"/>
      <c r="S12" s="16">
        <f t="shared" si="0"/>
        <v>2</v>
      </c>
      <c r="T12" s="21"/>
    </row>
    <row r="13" spans="1:20" ht="15.75" customHeight="1" thickBot="1">
      <c r="A13" s="8">
        <v>43475</v>
      </c>
      <c r="B13" s="2" t="s">
        <v>60</v>
      </c>
      <c r="C13" s="67">
        <v>1</v>
      </c>
      <c r="D13" s="6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7</v>
      </c>
      <c r="R13" s="18"/>
      <c r="S13" s="16">
        <f t="shared" si="0"/>
        <v>7</v>
      </c>
      <c r="T13" s="21"/>
    </row>
    <row r="14" spans="1:20" ht="15.75" customHeight="1" thickBot="1">
      <c r="A14" s="8">
        <v>43476</v>
      </c>
      <c r="B14" s="54" t="s">
        <v>61</v>
      </c>
      <c r="C14" s="67">
        <v>1</v>
      </c>
      <c r="D14" s="6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6">
        <f t="shared" si="0"/>
        <v>1</v>
      </c>
      <c r="T14" s="21"/>
    </row>
    <row r="15" spans="1:20" ht="15.75" customHeight="1" thickBot="1">
      <c r="A15" s="8">
        <v>43477</v>
      </c>
      <c r="B15" s="2" t="s">
        <v>62</v>
      </c>
      <c r="C15" s="67">
        <v>1</v>
      </c>
      <c r="D15" s="6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2</v>
      </c>
      <c r="R15" s="18"/>
      <c r="S15" s="16">
        <f t="shared" si="0"/>
        <v>2</v>
      </c>
      <c r="T15" s="21"/>
    </row>
    <row r="16" spans="1:20" ht="15.75" customHeight="1" thickBot="1">
      <c r="A16" s="8">
        <v>43478</v>
      </c>
      <c r="B16" s="2"/>
      <c r="C16" s="67"/>
      <c r="D16" s="6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>
        <f t="shared" si="0"/>
        <v>0</v>
      </c>
      <c r="T16" s="21"/>
    </row>
    <row r="17" spans="1:20" ht="15.75" customHeight="1" thickBot="1">
      <c r="A17" s="8">
        <v>43479</v>
      </c>
      <c r="B17" s="2" t="s">
        <v>64</v>
      </c>
      <c r="C17" s="67">
        <v>1</v>
      </c>
      <c r="D17" s="6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18"/>
      <c r="S17" s="16">
        <f t="shared" si="0"/>
        <v>2</v>
      </c>
      <c r="T17" s="21"/>
    </row>
    <row r="18" spans="1:20" ht="15.75" customHeight="1" thickBot="1">
      <c r="A18" s="8">
        <v>43479</v>
      </c>
      <c r="B18" s="2" t="s">
        <v>63</v>
      </c>
      <c r="C18" s="67">
        <v>1</v>
      </c>
      <c r="D18" s="62"/>
      <c r="E18" s="18"/>
      <c r="F18" s="18"/>
      <c r="G18" s="18"/>
      <c r="H18" s="18"/>
      <c r="I18" s="18"/>
      <c r="J18" s="18"/>
      <c r="K18" s="18"/>
      <c r="L18" s="18">
        <v>4</v>
      </c>
      <c r="M18" s="18"/>
      <c r="N18" s="18"/>
      <c r="O18" s="18"/>
      <c r="P18" s="18"/>
      <c r="Q18" s="18"/>
      <c r="R18" s="18"/>
      <c r="S18" s="16">
        <f t="shared" si="0"/>
        <v>4</v>
      </c>
      <c r="T18" s="21"/>
    </row>
    <row r="19" spans="1:20" ht="15.75" customHeight="1" thickBot="1">
      <c r="A19" s="8">
        <v>43480</v>
      </c>
      <c r="B19" s="2" t="s">
        <v>65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6">
        <f t="shared" si="0"/>
        <v>1</v>
      </c>
      <c r="T19" s="21"/>
    </row>
    <row r="20" spans="1:20" ht="15.75" customHeight="1" thickBot="1">
      <c r="A20" s="8">
        <v>43481</v>
      </c>
      <c r="B20" s="2" t="s">
        <v>66</v>
      </c>
      <c r="C20" s="67">
        <v>1</v>
      </c>
      <c r="D20" s="6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v>1</v>
      </c>
      <c r="S20" s="16">
        <f t="shared" si="0"/>
        <v>1</v>
      </c>
      <c r="T20" s="21"/>
    </row>
    <row r="21" spans="1:20" ht="15.75" customHeight="1" thickBot="1">
      <c r="A21" s="8">
        <v>43482</v>
      </c>
      <c r="B21" s="2" t="s">
        <v>67</v>
      </c>
      <c r="C21" s="67">
        <v>1</v>
      </c>
      <c r="D21" s="6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4</v>
      </c>
      <c r="R21" s="18"/>
      <c r="S21" s="16">
        <f t="shared" si="0"/>
        <v>4</v>
      </c>
      <c r="T21" s="21"/>
    </row>
    <row r="22" spans="1:20" ht="15.75" customHeight="1" thickBot="1">
      <c r="A22" s="8">
        <v>43483</v>
      </c>
      <c r="B22" s="2" t="s">
        <v>69</v>
      </c>
      <c r="C22" s="67">
        <v>1</v>
      </c>
      <c r="D22" s="6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2</v>
      </c>
      <c r="S22" s="16">
        <f t="shared" si="0"/>
        <v>2</v>
      </c>
      <c r="T22" s="21"/>
    </row>
    <row r="23" spans="1:20" ht="15.75" customHeight="1" thickBot="1">
      <c r="A23" s="8">
        <v>43483</v>
      </c>
      <c r="B23" s="2" t="s">
        <v>68</v>
      </c>
      <c r="C23" s="67">
        <v>1</v>
      </c>
      <c r="D23" s="62"/>
      <c r="E23" s="18"/>
      <c r="F23" s="18"/>
      <c r="G23" s="18"/>
      <c r="H23" s="18"/>
      <c r="I23" s="18"/>
      <c r="J23" s="18"/>
      <c r="K23" s="18"/>
      <c r="L23" s="18">
        <v>3</v>
      </c>
      <c r="M23" s="18"/>
      <c r="N23" s="18"/>
      <c r="O23" s="18"/>
      <c r="P23" s="18"/>
      <c r="Q23" s="18"/>
      <c r="R23" s="18"/>
      <c r="S23" s="16">
        <f t="shared" si="0"/>
        <v>3</v>
      </c>
      <c r="T23" s="21"/>
    </row>
    <row r="24" spans="1:20" ht="15.75" customHeight="1" thickBot="1">
      <c r="A24" s="8">
        <v>43484</v>
      </c>
      <c r="B24" s="2" t="s">
        <v>70</v>
      </c>
      <c r="C24" s="67">
        <v>1</v>
      </c>
      <c r="D24" s="6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4</v>
      </c>
      <c r="R24" s="18"/>
      <c r="S24" s="16">
        <f t="shared" si="0"/>
        <v>4</v>
      </c>
      <c r="T24" s="21"/>
    </row>
    <row r="25" spans="1:20" ht="15.75" customHeight="1" thickBot="1">
      <c r="A25" s="8">
        <v>43485</v>
      </c>
      <c r="B25" s="2" t="s">
        <v>72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/>
      <c r="M25" s="18">
        <v>2</v>
      </c>
      <c r="N25" s="18"/>
      <c r="O25" s="18"/>
      <c r="P25" s="18"/>
      <c r="Q25" s="18"/>
      <c r="R25" s="18"/>
      <c r="S25" s="16">
        <f t="shared" si="0"/>
        <v>2</v>
      </c>
      <c r="T25" s="21"/>
    </row>
    <row r="26" spans="1:20" ht="15.75" customHeight="1" thickBot="1">
      <c r="A26" s="8">
        <v>43485</v>
      </c>
      <c r="B26" s="2" t="s">
        <v>71</v>
      </c>
      <c r="C26" s="67">
        <v>1</v>
      </c>
      <c r="D26" s="6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1</v>
      </c>
      <c r="R26" s="18"/>
      <c r="S26" s="16">
        <f t="shared" si="0"/>
        <v>1</v>
      </c>
      <c r="T26" s="21"/>
    </row>
    <row r="27" spans="1:20" thickBot="1">
      <c r="A27" s="8">
        <v>43486</v>
      </c>
      <c r="B27" s="2" t="s">
        <v>74</v>
      </c>
      <c r="C27" s="67">
        <v>1</v>
      </c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4</v>
      </c>
      <c r="R27" s="18"/>
      <c r="S27" s="16">
        <f t="shared" si="0"/>
        <v>4</v>
      </c>
      <c r="T27" s="21"/>
    </row>
    <row r="28" spans="1:20" thickBot="1">
      <c r="A28" s="8">
        <v>43486</v>
      </c>
      <c r="B28" s="2" t="s">
        <v>73</v>
      </c>
      <c r="C28" s="67">
        <v>1</v>
      </c>
      <c r="D28" s="6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2</v>
      </c>
      <c r="R28" s="18"/>
      <c r="S28" s="16">
        <f t="shared" si="0"/>
        <v>2</v>
      </c>
      <c r="T28" s="21"/>
    </row>
    <row r="29" spans="1:20" thickBot="1">
      <c r="A29" s="8">
        <v>43487</v>
      </c>
      <c r="B29" s="2" t="s">
        <v>76</v>
      </c>
      <c r="C29" s="67">
        <v>1</v>
      </c>
      <c r="D29" s="62"/>
      <c r="E29" s="18"/>
      <c r="F29" s="18"/>
      <c r="G29" s="18"/>
      <c r="H29" s="18"/>
      <c r="I29" s="18"/>
      <c r="J29" s="18"/>
      <c r="K29" s="18"/>
      <c r="L29" s="18">
        <v>3</v>
      </c>
      <c r="M29" s="18"/>
      <c r="N29" s="18"/>
      <c r="O29" s="18"/>
      <c r="P29" s="18"/>
      <c r="Q29" s="18"/>
      <c r="R29" s="18"/>
      <c r="S29" s="16">
        <f t="shared" si="0"/>
        <v>3</v>
      </c>
      <c r="T29" s="21"/>
    </row>
    <row r="30" spans="1:20" thickBot="1">
      <c r="A30" s="8">
        <v>43487</v>
      </c>
      <c r="B30" s="54" t="s">
        <v>75</v>
      </c>
      <c r="C30" s="67">
        <v>1</v>
      </c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6</v>
      </c>
      <c r="R30" s="18"/>
      <c r="S30" s="16">
        <f t="shared" si="0"/>
        <v>6</v>
      </c>
      <c r="T30" s="21"/>
    </row>
    <row r="31" spans="1:20" thickBot="1">
      <c r="A31" s="8">
        <v>43488</v>
      </c>
      <c r="B31" s="54" t="s">
        <v>78</v>
      </c>
      <c r="C31" s="67">
        <v>1</v>
      </c>
      <c r="D31" s="6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1</v>
      </c>
      <c r="R31" s="18"/>
      <c r="S31" s="16">
        <f t="shared" si="0"/>
        <v>1</v>
      </c>
      <c r="T31" s="21"/>
    </row>
    <row r="32" spans="1:20" thickBot="1">
      <c r="A32" s="8">
        <v>43488</v>
      </c>
      <c r="B32" s="54" t="s">
        <v>77</v>
      </c>
      <c r="C32" s="67">
        <v>1</v>
      </c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2</v>
      </c>
      <c r="R32" s="18"/>
      <c r="S32" s="16">
        <f t="shared" si="0"/>
        <v>2</v>
      </c>
      <c r="T32" s="21"/>
    </row>
    <row r="33" spans="1:20" ht="15.75" customHeight="1" thickBot="1">
      <c r="A33" s="8">
        <v>43489</v>
      </c>
      <c r="B33" s="54" t="s">
        <v>80</v>
      </c>
      <c r="C33" s="67">
        <v>1</v>
      </c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5</v>
      </c>
      <c r="R33" s="18"/>
      <c r="S33" s="16">
        <f t="shared" si="0"/>
        <v>5</v>
      </c>
      <c r="T33" s="21"/>
    </row>
    <row r="34" spans="1:20" ht="15.75" customHeight="1" thickBot="1">
      <c r="A34" s="8">
        <v>43489</v>
      </c>
      <c r="B34" s="2" t="s">
        <v>79</v>
      </c>
      <c r="C34" s="67">
        <v>1</v>
      </c>
      <c r="D34" s="67"/>
      <c r="E34" s="18"/>
      <c r="F34" s="18"/>
      <c r="G34" s="18"/>
      <c r="H34" s="18"/>
      <c r="I34" s="18"/>
      <c r="J34" s="18">
        <v>3</v>
      </c>
      <c r="K34" s="18"/>
      <c r="L34" s="18"/>
      <c r="M34" s="18"/>
      <c r="N34" s="18"/>
      <c r="O34" s="18"/>
      <c r="P34" s="18"/>
      <c r="Q34" s="18"/>
      <c r="R34" s="18"/>
      <c r="S34" s="16">
        <f t="shared" si="0"/>
        <v>3</v>
      </c>
      <c r="T34" s="21"/>
    </row>
    <row r="35" spans="1:20" ht="15.75" customHeight="1" thickBot="1">
      <c r="A35" s="8">
        <v>43490</v>
      </c>
      <c r="B35" s="2" t="s">
        <v>81</v>
      </c>
      <c r="C35" s="67">
        <v>1</v>
      </c>
      <c r="D35" s="67"/>
      <c r="E35" s="18"/>
      <c r="F35" s="18"/>
      <c r="G35" s="18"/>
      <c r="H35" s="18"/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18"/>
      <c r="S35" s="16">
        <f t="shared" si="0"/>
        <v>1</v>
      </c>
      <c r="T35" s="21"/>
    </row>
    <row r="36" spans="1:20" ht="15.75" customHeight="1" thickBot="1">
      <c r="A36" s="8">
        <v>43491</v>
      </c>
      <c r="B36" s="2" t="s">
        <v>82</v>
      </c>
      <c r="C36" s="67">
        <v>1</v>
      </c>
      <c r="D36" s="67"/>
      <c r="E36" s="18"/>
      <c r="F36" s="18"/>
      <c r="G36" s="18"/>
      <c r="H36" s="18"/>
      <c r="I36" s="18"/>
      <c r="J36" s="18"/>
      <c r="K36" s="18">
        <v>3</v>
      </c>
      <c r="L36" s="18"/>
      <c r="M36" s="18"/>
      <c r="N36" s="18"/>
      <c r="O36" s="18"/>
      <c r="P36" s="18"/>
      <c r="Q36" s="18"/>
      <c r="R36" s="18"/>
      <c r="S36" s="16">
        <f t="shared" si="0"/>
        <v>3</v>
      </c>
      <c r="T36" s="21"/>
    </row>
    <row r="37" spans="1:20" ht="15.75" customHeight="1" thickBot="1">
      <c r="A37" s="8">
        <v>43492</v>
      </c>
      <c r="B37" s="2" t="s">
        <v>84</v>
      </c>
      <c r="C37" s="67">
        <v>1</v>
      </c>
      <c r="D37" s="62"/>
      <c r="E37" s="18"/>
      <c r="F37" s="18"/>
      <c r="G37" s="18"/>
      <c r="H37" s="18"/>
      <c r="I37" s="18">
        <v>1</v>
      </c>
      <c r="J37" s="18"/>
      <c r="K37" s="18"/>
      <c r="L37" s="18"/>
      <c r="M37" s="18"/>
      <c r="N37" s="18"/>
      <c r="O37" s="18"/>
      <c r="P37" s="18"/>
      <c r="Q37" s="18"/>
      <c r="R37" s="18"/>
      <c r="S37" s="16">
        <f t="shared" si="0"/>
        <v>1</v>
      </c>
      <c r="T37" s="21"/>
    </row>
    <row r="38" spans="1:20" ht="15.75" customHeight="1" thickBot="1">
      <c r="A38" s="8">
        <v>43492</v>
      </c>
      <c r="B38" s="2" t="s">
        <v>83</v>
      </c>
      <c r="C38" s="67">
        <v>1</v>
      </c>
      <c r="D38" s="62"/>
      <c r="E38" s="18"/>
      <c r="F38" s="18"/>
      <c r="G38" s="18"/>
      <c r="H38" s="18">
        <v>5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>
        <f t="shared" si="0"/>
        <v>5</v>
      </c>
      <c r="T38" s="21"/>
    </row>
    <row r="39" spans="1:20" ht="15.75" customHeight="1" thickBot="1">
      <c r="A39" s="8">
        <v>43493</v>
      </c>
      <c r="B39" s="2" t="s">
        <v>86</v>
      </c>
      <c r="C39" s="67">
        <v>1</v>
      </c>
      <c r="D39" s="62"/>
      <c r="E39" s="18"/>
      <c r="F39" s="18"/>
      <c r="G39" s="18"/>
      <c r="H39" s="18"/>
      <c r="I39" s="18"/>
      <c r="J39" s="18"/>
      <c r="K39" s="18">
        <v>4</v>
      </c>
      <c r="L39" s="18"/>
      <c r="M39" s="18"/>
      <c r="N39" s="18"/>
      <c r="O39" s="18"/>
      <c r="P39" s="18"/>
      <c r="Q39" s="18"/>
      <c r="R39" s="18"/>
      <c r="S39" s="16">
        <f t="shared" si="0"/>
        <v>4</v>
      </c>
      <c r="T39" s="21"/>
    </row>
    <row r="40" spans="1:20" ht="15.75" customHeight="1" thickBot="1">
      <c r="A40" s="8">
        <v>43493</v>
      </c>
      <c r="B40" s="2" t="s">
        <v>85</v>
      </c>
      <c r="C40" s="62">
        <v>1</v>
      </c>
      <c r="D40" s="67"/>
      <c r="E40" s="18"/>
      <c r="F40" s="18"/>
      <c r="G40" s="19"/>
      <c r="H40" s="18"/>
      <c r="I40" s="18"/>
      <c r="J40" s="18"/>
      <c r="K40" s="18"/>
      <c r="L40" s="18">
        <v>2</v>
      </c>
      <c r="M40" s="18"/>
      <c r="N40" s="18"/>
      <c r="O40" s="18"/>
      <c r="P40" s="18"/>
      <c r="Q40" s="18"/>
      <c r="R40" s="18"/>
      <c r="S40" s="16">
        <f t="shared" si="0"/>
        <v>2</v>
      </c>
      <c r="T40" s="21"/>
    </row>
    <row r="41" spans="1:20" ht="15.75" customHeight="1" thickBot="1">
      <c r="A41" s="8">
        <v>43494</v>
      </c>
      <c r="B41" s="2" t="s">
        <v>87</v>
      </c>
      <c r="C41" s="67">
        <v>1</v>
      </c>
      <c r="D41" s="62"/>
      <c r="E41" s="18"/>
      <c r="F41" s="18"/>
      <c r="G41" s="18"/>
      <c r="H41" s="18"/>
      <c r="I41" s="18"/>
      <c r="J41" s="19"/>
      <c r="K41" s="18"/>
      <c r="L41" s="18"/>
      <c r="M41" s="18"/>
      <c r="N41" s="18"/>
      <c r="O41" s="18"/>
      <c r="P41" s="18"/>
      <c r="Q41" s="19">
        <v>1</v>
      </c>
      <c r="R41" s="18"/>
      <c r="S41" s="16">
        <f t="shared" si="0"/>
        <v>1</v>
      </c>
      <c r="T41" s="21"/>
    </row>
    <row r="42" spans="1:20" ht="15.75" customHeight="1" thickBot="1">
      <c r="A42" s="8">
        <v>43495</v>
      </c>
      <c r="B42" s="2" t="s">
        <v>89</v>
      </c>
      <c r="C42" s="67">
        <v>1</v>
      </c>
      <c r="D42" s="67"/>
      <c r="E42" s="18"/>
      <c r="F42" s="18"/>
      <c r="G42" s="18"/>
      <c r="H42" s="18">
        <v>7</v>
      </c>
      <c r="I42" s="18"/>
      <c r="J42" s="19"/>
      <c r="K42" s="18"/>
      <c r="L42" s="18"/>
      <c r="M42" s="18"/>
      <c r="N42" s="18"/>
      <c r="O42" s="18"/>
      <c r="P42" s="18"/>
      <c r="Q42" s="19"/>
      <c r="R42" s="18"/>
      <c r="S42" s="16">
        <f t="shared" si="0"/>
        <v>7</v>
      </c>
      <c r="T42" s="21"/>
    </row>
    <row r="43" spans="1:20" ht="15.75" customHeight="1" thickBot="1">
      <c r="A43" s="8">
        <v>43495</v>
      </c>
      <c r="B43" s="54" t="s">
        <v>88</v>
      </c>
      <c r="C43" s="67">
        <v>1</v>
      </c>
      <c r="D43" s="67"/>
      <c r="E43" s="18"/>
      <c r="F43" s="18"/>
      <c r="G43" s="18"/>
      <c r="H43" s="18"/>
      <c r="I43" s="18"/>
      <c r="J43" s="19"/>
      <c r="K43" s="18"/>
      <c r="L43" s="18">
        <v>1</v>
      </c>
      <c r="M43" s="18"/>
      <c r="N43" s="18"/>
      <c r="O43" s="18"/>
      <c r="P43" s="18"/>
      <c r="Q43" s="18"/>
      <c r="R43" s="18"/>
      <c r="S43" s="16">
        <f t="shared" si="0"/>
        <v>1</v>
      </c>
      <c r="T43" s="23"/>
    </row>
    <row r="44" spans="1:20" ht="15.75" customHeight="1" thickBot="1">
      <c r="A44" s="8">
        <v>43496</v>
      </c>
      <c r="B44" s="54" t="s">
        <v>91</v>
      </c>
      <c r="C44" s="67">
        <v>1</v>
      </c>
      <c r="D44" s="62"/>
      <c r="E44" s="18"/>
      <c r="F44" s="18"/>
      <c r="G44" s="18"/>
      <c r="H44" s="18"/>
      <c r="I44" s="18"/>
      <c r="J44" s="19"/>
      <c r="K44" s="18"/>
      <c r="L44" s="18">
        <v>5</v>
      </c>
      <c r="M44" s="18"/>
      <c r="N44" s="18"/>
      <c r="O44" s="18"/>
      <c r="P44" s="18"/>
      <c r="Q44" s="18"/>
      <c r="R44" s="18"/>
      <c r="S44" s="16">
        <f t="shared" si="0"/>
        <v>5</v>
      </c>
      <c r="T44" s="23"/>
    </row>
    <row r="45" spans="1:20" ht="15.75" customHeight="1" thickBot="1">
      <c r="A45" s="8">
        <v>43496</v>
      </c>
      <c r="B45" s="54" t="s">
        <v>90</v>
      </c>
      <c r="C45" s="67">
        <v>1</v>
      </c>
      <c r="D45" s="67"/>
      <c r="E45" s="18"/>
      <c r="F45" s="18"/>
      <c r="G45" s="18"/>
      <c r="H45" s="18"/>
      <c r="I45" s="18"/>
      <c r="J45" s="19"/>
      <c r="K45" s="18"/>
      <c r="L45" s="18"/>
      <c r="M45" s="18"/>
      <c r="N45" s="18"/>
      <c r="O45" s="18"/>
      <c r="P45" s="18"/>
      <c r="Q45" s="18">
        <v>2</v>
      </c>
      <c r="R45" s="18"/>
      <c r="S45" s="16">
        <f t="shared" si="0"/>
        <v>2</v>
      </c>
      <c r="T45" s="23"/>
    </row>
    <row r="46" spans="1:20" ht="15.75" customHeight="1" thickBot="1">
      <c r="A46" s="8">
        <v>43497</v>
      </c>
      <c r="B46" s="54" t="s">
        <v>363</v>
      </c>
      <c r="C46" s="67">
        <v>1</v>
      </c>
      <c r="D46" s="67"/>
      <c r="E46" s="18"/>
      <c r="F46" s="18"/>
      <c r="G46" s="18"/>
      <c r="H46" s="18"/>
      <c r="I46" s="18">
        <v>1</v>
      </c>
      <c r="J46" s="19"/>
      <c r="K46" s="18"/>
      <c r="L46" s="18"/>
      <c r="M46" s="18"/>
      <c r="N46" s="18"/>
      <c r="O46" s="18"/>
      <c r="P46" s="18"/>
      <c r="Q46" s="18"/>
      <c r="R46" s="18"/>
      <c r="S46" s="16">
        <f t="shared" si="0"/>
        <v>1</v>
      </c>
      <c r="T46" s="23"/>
    </row>
    <row r="47" spans="1:20" ht="15.75" customHeight="1" thickBot="1">
      <c r="A47" s="8">
        <v>43497</v>
      </c>
      <c r="B47" s="54" t="s">
        <v>362</v>
      </c>
      <c r="C47" s="67">
        <v>1</v>
      </c>
      <c r="D47" s="67"/>
      <c r="E47" s="18"/>
      <c r="F47" s="18"/>
      <c r="G47" s="18"/>
      <c r="H47" s="18"/>
      <c r="I47" s="18"/>
      <c r="J47" s="19">
        <v>5</v>
      </c>
      <c r="K47" s="18"/>
      <c r="L47" s="18"/>
      <c r="M47" s="18"/>
      <c r="N47" s="18"/>
      <c r="O47" s="18"/>
      <c r="P47" s="18"/>
      <c r="Q47" s="18"/>
      <c r="R47" s="18"/>
      <c r="S47" s="16">
        <f t="shared" si="0"/>
        <v>5</v>
      </c>
      <c r="T47" s="23"/>
    </row>
    <row r="48" spans="1:20" ht="15.75" customHeight="1" thickBot="1">
      <c r="A48" s="8">
        <v>43498</v>
      </c>
      <c r="B48" s="54" t="s">
        <v>364</v>
      </c>
      <c r="C48" s="67">
        <v>1</v>
      </c>
      <c r="D48" s="67"/>
      <c r="E48" s="18"/>
      <c r="F48" s="18"/>
      <c r="G48" s="18"/>
      <c r="H48" s="18"/>
      <c r="I48" s="18"/>
      <c r="J48" s="19"/>
      <c r="K48" s="18"/>
      <c r="L48" s="18">
        <v>3</v>
      </c>
      <c r="M48" s="18"/>
      <c r="N48" s="18"/>
      <c r="O48" s="18"/>
      <c r="P48" s="18"/>
      <c r="Q48" s="18"/>
      <c r="R48" s="18"/>
      <c r="S48" s="16">
        <f t="shared" si="0"/>
        <v>3</v>
      </c>
      <c r="T48" s="23"/>
    </row>
    <row r="49" spans="1:20" ht="15.75" customHeight="1" thickBot="1">
      <c r="A49" s="8">
        <v>43499</v>
      </c>
      <c r="B49" s="54" t="s">
        <v>366</v>
      </c>
      <c r="C49" s="67">
        <v>1</v>
      </c>
      <c r="D49" s="67"/>
      <c r="E49" s="18"/>
      <c r="F49" s="18"/>
      <c r="G49" s="18"/>
      <c r="H49" s="18"/>
      <c r="I49" s="18"/>
      <c r="J49" s="19"/>
      <c r="K49" s="18">
        <v>1</v>
      </c>
      <c r="L49" s="18"/>
      <c r="M49" s="18"/>
      <c r="N49" s="18"/>
      <c r="O49" s="18"/>
      <c r="P49" s="18"/>
      <c r="Q49" s="18"/>
      <c r="R49" s="18"/>
      <c r="S49" s="16">
        <f t="shared" si="0"/>
        <v>1</v>
      </c>
      <c r="T49" s="23"/>
    </row>
    <row r="50" spans="1:20" ht="15.75" customHeight="1" thickBot="1">
      <c r="A50" s="8">
        <v>43499</v>
      </c>
      <c r="B50" s="54" t="s">
        <v>365</v>
      </c>
      <c r="C50" s="67">
        <v>1</v>
      </c>
      <c r="D50" s="67"/>
      <c r="E50" s="18"/>
      <c r="F50" s="18"/>
      <c r="G50" s="18"/>
      <c r="H50" s="18"/>
      <c r="I50" s="18">
        <v>3</v>
      </c>
      <c r="J50" s="19"/>
      <c r="K50" s="18"/>
      <c r="L50" s="18"/>
      <c r="M50" s="18"/>
      <c r="N50" s="18"/>
      <c r="O50" s="18"/>
      <c r="P50" s="18"/>
      <c r="Q50" s="18"/>
      <c r="R50" s="18"/>
      <c r="S50" s="16">
        <f t="shared" si="0"/>
        <v>3</v>
      </c>
      <c r="T50" s="23"/>
    </row>
    <row r="51" spans="1:20" ht="15.75" customHeight="1" thickBot="1">
      <c r="A51" s="8">
        <v>43500</v>
      </c>
      <c r="B51" s="54" t="s">
        <v>367</v>
      </c>
      <c r="C51" s="67">
        <v>1</v>
      </c>
      <c r="D51" s="67"/>
      <c r="E51" s="18"/>
      <c r="F51" s="18"/>
      <c r="G51" s="18"/>
      <c r="H51" s="18"/>
      <c r="I51" s="18"/>
      <c r="J51" s="19"/>
      <c r="K51" s="18"/>
      <c r="L51" s="18">
        <v>1</v>
      </c>
      <c r="M51" s="18"/>
      <c r="N51" s="18"/>
      <c r="O51" s="18"/>
      <c r="P51" s="18"/>
      <c r="Q51" s="18"/>
      <c r="R51" s="18"/>
      <c r="S51" s="16">
        <f t="shared" si="0"/>
        <v>1</v>
      </c>
      <c r="T51" s="23"/>
    </row>
    <row r="52" spans="1:20" ht="15.75" customHeight="1" thickBot="1">
      <c r="A52" s="8">
        <v>43501</v>
      </c>
      <c r="B52" s="54" t="s">
        <v>369</v>
      </c>
      <c r="C52" s="67">
        <v>1</v>
      </c>
      <c r="D52" s="67"/>
      <c r="E52" s="18"/>
      <c r="F52" s="18"/>
      <c r="G52" s="18"/>
      <c r="H52" s="18"/>
      <c r="I52" s="18"/>
      <c r="J52" s="19">
        <v>4</v>
      </c>
      <c r="K52" s="18"/>
      <c r="L52" s="18"/>
      <c r="M52" s="18"/>
      <c r="N52" s="18"/>
      <c r="O52" s="18"/>
      <c r="P52" s="18"/>
      <c r="Q52" s="18"/>
      <c r="R52" s="18"/>
      <c r="S52" s="16">
        <f t="shared" si="0"/>
        <v>4</v>
      </c>
      <c r="T52" s="23"/>
    </row>
    <row r="53" spans="1:20" ht="15.75" customHeight="1" thickBot="1">
      <c r="A53" s="8">
        <v>43501</v>
      </c>
      <c r="B53" s="54" t="s">
        <v>368</v>
      </c>
      <c r="C53" s="67">
        <v>1</v>
      </c>
      <c r="D53" s="67"/>
      <c r="E53" s="18"/>
      <c r="F53" s="18"/>
      <c r="G53" s="18"/>
      <c r="H53" s="18"/>
      <c r="I53" s="18"/>
      <c r="J53" s="19"/>
      <c r="K53" s="18">
        <v>2</v>
      </c>
      <c r="L53" s="18"/>
      <c r="M53" s="18"/>
      <c r="N53" s="18"/>
      <c r="O53" s="18"/>
      <c r="P53" s="18"/>
      <c r="Q53" s="18"/>
      <c r="R53" s="18"/>
      <c r="S53" s="16">
        <f t="shared" si="0"/>
        <v>2</v>
      </c>
      <c r="T53" s="23"/>
    </row>
    <row r="54" spans="1:20" ht="15.75" customHeight="1" thickBot="1">
      <c r="A54" s="8">
        <v>43502</v>
      </c>
      <c r="B54" s="54" t="s">
        <v>370</v>
      </c>
      <c r="C54" s="67">
        <v>1</v>
      </c>
      <c r="D54" s="67"/>
      <c r="E54" s="18"/>
      <c r="F54" s="18"/>
      <c r="G54" s="18"/>
      <c r="H54" s="18"/>
      <c r="I54" s="18"/>
      <c r="J54" s="19"/>
      <c r="K54" s="18">
        <v>1</v>
      </c>
      <c r="L54" s="18"/>
      <c r="M54" s="18"/>
      <c r="N54" s="18"/>
      <c r="O54" s="18"/>
      <c r="P54" s="18"/>
      <c r="Q54" s="18"/>
      <c r="R54" s="18"/>
      <c r="S54" s="16">
        <f t="shared" si="0"/>
        <v>1</v>
      </c>
      <c r="T54" s="23"/>
    </row>
    <row r="55" spans="1:20" ht="15.75" customHeight="1" thickBot="1">
      <c r="A55" s="8">
        <v>43503</v>
      </c>
      <c r="B55" s="54"/>
      <c r="C55" s="67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6">
        <f t="shared" si="0"/>
        <v>0</v>
      </c>
      <c r="T55" s="23"/>
    </row>
    <row r="56" spans="1:20" ht="15.75" customHeight="1" thickBot="1">
      <c r="A56" s="8">
        <v>43504</v>
      </c>
      <c r="B56" s="54" t="s">
        <v>372</v>
      </c>
      <c r="C56" s="67">
        <v>1</v>
      </c>
      <c r="D56" s="67"/>
      <c r="E56" s="18"/>
      <c r="F56" s="18"/>
      <c r="G56" s="18"/>
      <c r="H56" s="18"/>
      <c r="I56" s="18"/>
      <c r="J56" s="19">
        <v>1</v>
      </c>
      <c r="K56" s="18"/>
      <c r="L56" s="18"/>
      <c r="M56" s="18"/>
      <c r="N56" s="18"/>
      <c r="O56" s="18"/>
      <c r="P56" s="18"/>
      <c r="Q56" s="18"/>
      <c r="R56" s="18"/>
      <c r="S56" s="16">
        <f t="shared" si="0"/>
        <v>1</v>
      </c>
      <c r="T56" s="23"/>
    </row>
    <row r="57" spans="1:20" ht="15.75" customHeight="1" thickBot="1">
      <c r="A57" s="8">
        <v>43504</v>
      </c>
      <c r="B57" s="54" t="s">
        <v>371</v>
      </c>
      <c r="C57" s="67">
        <v>1</v>
      </c>
      <c r="D57" s="67"/>
      <c r="E57" s="18"/>
      <c r="F57" s="18">
        <v>3</v>
      </c>
      <c r="G57" s="18"/>
      <c r="H57" s="18"/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16">
        <f t="shared" si="0"/>
        <v>3</v>
      </c>
      <c r="T57" s="23"/>
    </row>
    <row r="58" spans="1:20" ht="15.75" customHeight="1" thickBot="1">
      <c r="A58" s="8">
        <v>43505</v>
      </c>
      <c r="B58" s="54" t="s">
        <v>373</v>
      </c>
      <c r="C58" s="67">
        <v>1</v>
      </c>
      <c r="D58" s="67"/>
      <c r="E58" s="18"/>
      <c r="F58" s="18"/>
      <c r="G58" s="18"/>
      <c r="H58" s="18"/>
      <c r="I58" s="18"/>
      <c r="J58" s="19"/>
      <c r="K58" s="18"/>
      <c r="L58" s="18">
        <v>6</v>
      </c>
      <c r="M58" s="18"/>
      <c r="N58" s="18"/>
      <c r="O58" s="18"/>
      <c r="P58" s="18"/>
      <c r="Q58" s="18"/>
      <c r="R58" s="18"/>
      <c r="S58" s="16">
        <f t="shared" si="0"/>
        <v>6</v>
      </c>
      <c r="T58" s="23"/>
    </row>
    <row r="59" spans="1:20" ht="15.75" customHeight="1" thickBot="1">
      <c r="A59" s="8">
        <v>43506</v>
      </c>
      <c r="B59" s="54" t="s">
        <v>374</v>
      </c>
      <c r="C59" s="67">
        <v>1</v>
      </c>
      <c r="D59" s="67"/>
      <c r="E59" s="18"/>
      <c r="F59" s="18">
        <v>4</v>
      </c>
      <c r="G59" s="18"/>
      <c r="H59" s="18"/>
      <c r="I59" s="18"/>
      <c r="J59" s="19"/>
      <c r="K59" s="18"/>
      <c r="L59" s="18"/>
      <c r="M59" s="18"/>
      <c r="N59" s="18"/>
      <c r="O59" s="18"/>
      <c r="P59" s="18"/>
      <c r="Q59" s="18"/>
      <c r="R59" s="18"/>
      <c r="S59" s="16">
        <f t="shared" si="0"/>
        <v>4</v>
      </c>
      <c r="T59" s="23"/>
    </row>
    <row r="60" spans="1:20" ht="15.75" customHeight="1" thickBot="1">
      <c r="A60" s="8">
        <v>43507</v>
      </c>
      <c r="B60" s="54" t="s">
        <v>375</v>
      </c>
      <c r="C60" s="67">
        <v>1</v>
      </c>
      <c r="D60" s="67"/>
      <c r="E60" s="18"/>
      <c r="F60" s="18"/>
      <c r="G60" s="18"/>
      <c r="H60" s="18"/>
      <c r="I60" s="18"/>
      <c r="J60" s="19"/>
      <c r="K60" s="18"/>
      <c r="L60" s="18"/>
      <c r="M60" s="18"/>
      <c r="N60" s="18"/>
      <c r="O60" s="18"/>
      <c r="P60" s="18"/>
      <c r="Q60" s="18">
        <v>2</v>
      </c>
      <c r="R60" s="18"/>
      <c r="S60" s="16">
        <f t="shared" si="0"/>
        <v>2</v>
      </c>
      <c r="T60" s="23"/>
    </row>
    <row r="61" spans="1:20" ht="15.75" customHeight="1" thickBot="1">
      <c r="A61" s="8">
        <v>43508</v>
      </c>
      <c r="B61" s="54"/>
      <c r="C61" s="67"/>
      <c r="D61" s="67"/>
      <c r="E61" s="18"/>
      <c r="F61" s="18"/>
      <c r="G61" s="18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16">
        <f t="shared" si="0"/>
        <v>0</v>
      </c>
      <c r="T61" s="23"/>
    </row>
    <row r="62" spans="1:20" ht="15.75" customHeight="1" thickBot="1">
      <c r="A62" s="8">
        <v>43509</v>
      </c>
      <c r="B62" s="54" t="s">
        <v>376</v>
      </c>
      <c r="C62" s="62">
        <v>1</v>
      </c>
      <c r="D62" s="67"/>
      <c r="E62" s="19"/>
      <c r="F62" s="18"/>
      <c r="G62" s="18"/>
      <c r="H62" s="18">
        <v>1</v>
      </c>
      <c r="I62" s="18"/>
      <c r="J62" s="18"/>
      <c r="K62" s="18"/>
      <c r="L62" s="18"/>
      <c r="M62" s="18"/>
      <c r="N62" s="18"/>
      <c r="O62" s="18"/>
      <c r="P62" s="22"/>
      <c r="Q62" s="22"/>
      <c r="R62" s="22"/>
      <c r="S62" s="16">
        <f t="shared" si="0"/>
        <v>1</v>
      </c>
      <c r="T62" s="23"/>
    </row>
    <row r="63" spans="1:20" ht="15.75" customHeight="1" thickBot="1">
      <c r="A63" s="8">
        <v>43510</v>
      </c>
      <c r="B63" s="54" t="s">
        <v>378</v>
      </c>
      <c r="C63" s="62">
        <v>1</v>
      </c>
      <c r="D63" s="67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2"/>
      <c r="Q63" s="22">
        <v>2</v>
      </c>
      <c r="R63" s="22"/>
      <c r="S63" s="16">
        <f t="shared" si="0"/>
        <v>2</v>
      </c>
      <c r="T63" s="23"/>
    </row>
    <row r="64" spans="1:20" ht="15.75" customHeight="1" thickBot="1">
      <c r="A64" s="8">
        <v>43510</v>
      </c>
      <c r="B64" s="54" t="s">
        <v>377</v>
      </c>
      <c r="C64" s="62">
        <v>1</v>
      </c>
      <c r="D64" s="67"/>
      <c r="E64" s="18"/>
      <c r="F64" s="18">
        <v>1</v>
      </c>
      <c r="G64" s="18"/>
      <c r="H64" s="18"/>
      <c r="I64" s="18"/>
      <c r="J64" s="19"/>
      <c r="K64" s="18"/>
      <c r="L64" s="18"/>
      <c r="M64" s="18"/>
      <c r="N64" s="18"/>
      <c r="O64" s="18"/>
      <c r="P64" s="22"/>
      <c r="Q64" s="22"/>
      <c r="R64" s="22"/>
      <c r="S64" s="16">
        <f t="shared" si="0"/>
        <v>1</v>
      </c>
      <c r="T64" s="23"/>
    </row>
    <row r="65" spans="1:20" ht="15.75" customHeight="1" thickBot="1">
      <c r="A65" s="8">
        <v>43511</v>
      </c>
      <c r="B65" s="54" t="s">
        <v>380</v>
      </c>
      <c r="C65" s="62">
        <v>1</v>
      </c>
      <c r="D65" s="67"/>
      <c r="E65" s="18"/>
      <c r="F65" s="18"/>
      <c r="G65" s="18"/>
      <c r="H65" s="18"/>
      <c r="I65" s="18"/>
      <c r="J65" s="19"/>
      <c r="K65" s="18"/>
      <c r="L65" s="18"/>
      <c r="M65" s="18"/>
      <c r="N65" s="18"/>
      <c r="O65" s="18"/>
      <c r="P65" s="22"/>
      <c r="Q65" s="22">
        <v>5</v>
      </c>
      <c r="R65" s="22"/>
      <c r="S65" s="16">
        <f t="shared" si="0"/>
        <v>5</v>
      </c>
      <c r="T65" s="23"/>
    </row>
    <row r="66" spans="1:20" ht="15.75" customHeight="1" thickBot="1">
      <c r="A66" s="8">
        <v>43511</v>
      </c>
      <c r="B66" s="54" t="s">
        <v>379</v>
      </c>
      <c r="C66" s="62"/>
      <c r="D66" s="67">
        <v>1</v>
      </c>
      <c r="E66" s="18"/>
      <c r="F66" s="18"/>
      <c r="G66" s="18"/>
      <c r="H66" s="18"/>
      <c r="I66" s="18">
        <v>1</v>
      </c>
      <c r="J66" s="18">
        <v>1</v>
      </c>
      <c r="K66" s="18"/>
      <c r="L66" s="19"/>
      <c r="M66" s="18"/>
      <c r="N66" s="18"/>
      <c r="O66" s="18"/>
      <c r="P66" s="22"/>
      <c r="Q66" s="22"/>
      <c r="R66" s="22"/>
      <c r="S66" s="16">
        <f t="shared" si="0"/>
        <v>2</v>
      </c>
      <c r="T66" s="23"/>
    </row>
    <row r="67" spans="1:20" ht="15.75" customHeight="1" thickBot="1">
      <c r="A67" s="8">
        <v>43512</v>
      </c>
      <c r="B67" s="2"/>
      <c r="C67" s="62"/>
      <c r="D67" s="67"/>
      <c r="E67" s="18"/>
      <c r="F67" s="18"/>
      <c r="G67" s="18"/>
      <c r="H67" s="18"/>
      <c r="I67" s="18"/>
      <c r="J67" s="18"/>
      <c r="K67" s="18"/>
      <c r="L67" s="19"/>
      <c r="M67" s="18"/>
      <c r="N67" s="18"/>
      <c r="O67" s="18"/>
      <c r="P67" s="22"/>
      <c r="Q67" s="22"/>
      <c r="R67" s="22"/>
      <c r="S67" s="16">
        <f t="shared" si="0"/>
        <v>0</v>
      </c>
      <c r="T67" s="23"/>
    </row>
    <row r="68" spans="1:20" ht="15.75" customHeight="1" thickBot="1">
      <c r="A68" s="8">
        <v>43513</v>
      </c>
      <c r="B68" s="54" t="s">
        <v>381</v>
      </c>
      <c r="C68" s="67">
        <v>1</v>
      </c>
      <c r="D68" s="67"/>
      <c r="E68" s="18"/>
      <c r="F68" s="18"/>
      <c r="G68" s="19"/>
      <c r="H68" s="18"/>
      <c r="I68" s="18"/>
      <c r="J68" s="18"/>
      <c r="K68" s="18"/>
      <c r="L68" s="18"/>
      <c r="M68" s="18"/>
      <c r="N68" s="18"/>
      <c r="O68" s="18"/>
      <c r="P68" s="22"/>
      <c r="Q68" s="22">
        <v>2</v>
      </c>
      <c r="R68" s="22"/>
      <c r="S68" s="16">
        <f t="shared" si="0"/>
        <v>2</v>
      </c>
      <c r="T68" s="23"/>
    </row>
    <row r="69" spans="1:20" ht="15.75" customHeight="1" thickBot="1">
      <c r="A69" s="8">
        <v>43514</v>
      </c>
      <c r="B69" s="2"/>
      <c r="C69" s="67"/>
      <c r="D69" s="62"/>
      <c r="E69" s="18"/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/>
      <c r="R69" s="22"/>
      <c r="S69" s="16">
        <f t="shared" ref="S69:S125" si="1">SUM(E69:R69)</f>
        <v>0</v>
      </c>
      <c r="T69" s="23"/>
    </row>
    <row r="70" spans="1:20" ht="15.75" customHeight="1" thickBot="1">
      <c r="A70" s="8">
        <v>43515</v>
      </c>
      <c r="B70" s="54" t="s">
        <v>382</v>
      </c>
      <c r="C70" s="62">
        <v>1</v>
      </c>
      <c r="D70" s="67"/>
      <c r="E70" s="18"/>
      <c r="F70" s="18"/>
      <c r="G70" s="18"/>
      <c r="H70" s="18">
        <v>1</v>
      </c>
      <c r="I70" s="18"/>
      <c r="J70" s="19"/>
      <c r="K70" s="18"/>
      <c r="L70" s="18"/>
      <c r="M70" s="18"/>
      <c r="N70" s="18"/>
      <c r="O70" s="18"/>
      <c r="P70" s="22"/>
      <c r="Q70" s="22"/>
      <c r="R70" s="22"/>
      <c r="S70" s="16">
        <f t="shared" si="1"/>
        <v>1</v>
      </c>
      <c r="T70" s="23"/>
    </row>
    <row r="71" spans="1:20" ht="15.75" customHeight="1" thickBot="1">
      <c r="A71" s="8">
        <v>43516</v>
      </c>
      <c r="B71" s="54" t="s">
        <v>383</v>
      </c>
      <c r="C71" s="67">
        <v>1</v>
      </c>
      <c r="D71" s="67"/>
      <c r="E71" s="18"/>
      <c r="F71" s="18"/>
      <c r="G71" s="18"/>
      <c r="H71" s="18"/>
      <c r="I71" s="18"/>
      <c r="J71" s="19"/>
      <c r="K71" s="18"/>
      <c r="L71" s="18"/>
      <c r="M71" s="18"/>
      <c r="N71" s="18"/>
      <c r="O71" s="18"/>
      <c r="P71" s="22"/>
      <c r="Q71" s="22">
        <v>1</v>
      </c>
      <c r="R71" s="22"/>
      <c r="S71" s="16">
        <f t="shared" si="1"/>
        <v>1</v>
      </c>
      <c r="T71" s="23"/>
    </row>
    <row r="72" spans="1:20" ht="15.75" customHeight="1" thickBot="1">
      <c r="A72" s="8">
        <v>43517</v>
      </c>
      <c r="B72" s="54" t="s">
        <v>384</v>
      </c>
      <c r="C72" s="62">
        <v>1</v>
      </c>
      <c r="D72" s="62"/>
      <c r="E72" s="18"/>
      <c r="F72" s="18"/>
      <c r="G72" s="18"/>
      <c r="H72" s="18"/>
      <c r="I72" s="18">
        <v>4</v>
      </c>
      <c r="J72" s="19"/>
      <c r="K72" s="18"/>
      <c r="L72" s="18"/>
      <c r="M72" s="18"/>
      <c r="N72" s="18"/>
      <c r="O72" s="18"/>
      <c r="P72" s="22"/>
      <c r="Q72" s="22"/>
      <c r="R72" s="22"/>
      <c r="S72" s="16">
        <f t="shared" si="1"/>
        <v>4</v>
      </c>
      <c r="T72" s="23"/>
    </row>
    <row r="73" spans="1:20" ht="15.75" customHeight="1" thickBot="1">
      <c r="A73" s="8">
        <v>43518</v>
      </c>
      <c r="B73" s="54" t="s">
        <v>387</v>
      </c>
      <c r="C73" s="62">
        <v>1</v>
      </c>
      <c r="D73" s="62"/>
      <c r="E73" s="18"/>
      <c r="F73" s="18"/>
      <c r="G73" s="18"/>
      <c r="H73" s="18"/>
      <c r="I73" s="18"/>
      <c r="J73" s="19">
        <v>5</v>
      </c>
      <c r="K73" s="18"/>
      <c r="L73" s="18"/>
      <c r="M73" s="18"/>
      <c r="N73" s="18"/>
      <c r="O73" s="18"/>
      <c r="P73" s="22"/>
      <c r="Q73" s="22"/>
      <c r="R73" s="22"/>
      <c r="S73" s="16">
        <f t="shared" si="1"/>
        <v>5</v>
      </c>
      <c r="T73" s="23"/>
    </row>
    <row r="74" spans="1:20" ht="15.75" customHeight="1" thickBot="1">
      <c r="A74" s="8">
        <v>43518</v>
      </c>
      <c r="B74" s="54" t="s">
        <v>386</v>
      </c>
      <c r="C74" s="62">
        <v>1</v>
      </c>
      <c r="D74" s="62"/>
      <c r="E74" s="18"/>
      <c r="F74" s="18"/>
      <c r="G74" s="18"/>
      <c r="H74" s="18"/>
      <c r="I74" s="18"/>
      <c r="J74" s="19"/>
      <c r="K74" s="18"/>
      <c r="L74" s="18"/>
      <c r="M74" s="18"/>
      <c r="N74" s="18"/>
      <c r="O74" s="18"/>
      <c r="P74" s="22"/>
      <c r="Q74" s="22">
        <v>2</v>
      </c>
      <c r="R74" s="22"/>
      <c r="S74" s="16">
        <f t="shared" si="1"/>
        <v>2</v>
      </c>
      <c r="T74" s="23"/>
    </row>
    <row r="75" spans="1:20" ht="15.75" customHeight="1" thickBot="1">
      <c r="A75" s="8">
        <v>43518</v>
      </c>
      <c r="B75" s="54" t="s">
        <v>385</v>
      </c>
      <c r="C75" s="62">
        <v>1</v>
      </c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>
        <v>4</v>
      </c>
      <c r="S75" s="16">
        <f t="shared" si="1"/>
        <v>4</v>
      </c>
      <c r="T75" s="23"/>
    </row>
    <row r="76" spans="1:20" ht="15.75" customHeight="1" thickBot="1">
      <c r="A76" s="8">
        <v>43519</v>
      </c>
      <c r="B76" s="54" t="s">
        <v>389</v>
      </c>
      <c r="C76" s="62">
        <v>1</v>
      </c>
      <c r="D76" s="62"/>
      <c r="E76" s="18"/>
      <c r="F76" s="18"/>
      <c r="G76" s="18"/>
      <c r="H76" s="18"/>
      <c r="I76" s="18"/>
      <c r="J76" s="18"/>
      <c r="K76" s="18"/>
      <c r="L76" s="19"/>
      <c r="M76" s="18"/>
      <c r="N76" s="18"/>
      <c r="O76" s="18"/>
      <c r="P76" s="22"/>
      <c r="Q76" s="22"/>
      <c r="R76" s="22">
        <v>6</v>
      </c>
      <c r="S76" s="16">
        <f t="shared" si="1"/>
        <v>6</v>
      </c>
      <c r="T76" s="23"/>
    </row>
    <row r="77" spans="1:20" ht="15.75" customHeight="1" thickBot="1">
      <c r="A77" s="8">
        <v>43519</v>
      </c>
      <c r="B77" s="54" t="s">
        <v>388</v>
      </c>
      <c r="C77" s="67">
        <v>1</v>
      </c>
      <c r="D77" s="62"/>
      <c r="E77" s="18"/>
      <c r="F77" s="18"/>
      <c r="G77" s="18"/>
      <c r="H77" s="18"/>
      <c r="I77" s="18">
        <v>4</v>
      </c>
      <c r="J77" s="18"/>
      <c r="K77" s="18"/>
      <c r="L77" s="19"/>
      <c r="M77" s="18"/>
      <c r="N77" s="18"/>
      <c r="O77" s="18"/>
      <c r="P77" s="22"/>
      <c r="Q77" s="22"/>
      <c r="R77" s="22"/>
      <c r="S77" s="16">
        <f t="shared" si="1"/>
        <v>4</v>
      </c>
      <c r="T77" s="23"/>
    </row>
    <row r="78" spans="1:20" ht="15.75" customHeight="1" thickBot="1">
      <c r="A78" s="8">
        <v>43520</v>
      </c>
      <c r="B78" s="54" t="s">
        <v>391</v>
      </c>
      <c r="C78" s="67">
        <v>1</v>
      </c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>
        <v>8</v>
      </c>
      <c r="R78" s="22"/>
      <c r="S78" s="16">
        <f t="shared" si="1"/>
        <v>8</v>
      </c>
      <c r="T78" s="23"/>
    </row>
    <row r="79" spans="1:20" ht="15.75" customHeight="1" thickBot="1">
      <c r="A79" s="8">
        <v>43520</v>
      </c>
      <c r="B79" s="54" t="s">
        <v>390</v>
      </c>
      <c r="C79" s="62">
        <v>1</v>
      </c>
      <c r="D79" s="62"/>
      <c r="E79" s="18">
        <v>2</v>
      </c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16">
        <f t="shared" si="1"/>
        <v>2</v>
      </c>
      <c r="T79" s="23"/>
    </row>
    <row r="80" spans="1:20" ht="15.75" customHeight="1" thickBot="1">
      <c r="A80" s="8">
        <v>43521</v>
      </c>
      <c r="B80" s="54" t="s">
        <v>393</v>
      </c>
      <c r="C80" s="62">
        <v>1</v>
      </c>
      <c r="D80" s="62"/>
      <c r="E80" s="18"/>
      <c r="F80" s="18"/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>
        <v>4</v>
      </c>
      <c r="R80" s="22"/>
      <c r="S80" s="16">
        <f t="shared" si="1"/>
        <v>4</v>
      </c>
      <c r="T80" s="23"/>
    </row>
    <row r="81" spans="1:20" ht="15.75" customHeight="1" thickBot="1">
      <c r="A81" s="8">
        <v>43521</v>
      </c>
      <c r="B81" s="54" t="s">
        <v>392</v>
      </c>
      <c r="C81" s="67">
        <v>1</v>
      </c>
      <c r="D81" s="62"/>
      <c r="E81" s="18">
        <v>7</v>
      </c>
      <c r="F81" s="18"/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16">
        <f t="shared" si="1"/>
        <v>7</v>
      </c>
      <c r="T81" s="23"/>
    </row>
    <row r="82" spans="1:20" ht="15.75" customHeight="1" thickBot="1">
      <c r="A82" s="8">
        <v>43522</v>
      </c>
      <c r="B82" s="54" t="s">
        <v>394</v>
      </c>
      <c r="C82" s="67">
        <v>1</v>
      </c>
      <c r="D82" s="62"/>
      <c r="E82" s="18"/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>
        <v>2</v>
      </c>
      <c r="R82" s="22"/>
      <c r="S82" s="16">
        <f t="shared" si="1"/>
        <v>2</v>
      </c>
      <c r="T82" s="23"/>
    </row>
    <row r="83" spans="1:20" ht="15.75" customHeight="1" thickBot="1">
      <c r="A83" s="8">
        <v>43523</v>
      </c>
      <c r="B83" s="54" t="s">
        <v>395</v>
      </c>
      <c r="C83" s="67">
        <v>1</v>
      </c>
      <c r="D83" s="62"/>
      <c r="E83" s="18"/>
      <c r="F83" s="18">
        <v>8</v>
      </c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16">
        <f t="shared" si="1"/>
        <v>8</v>
      </c>
      <c r="T83" s="23"/>
    </row>
    <row r="84" spans="1:20" s="29" customFormat="1" ht="15.75" customHeight="1" thickBot="1">
      <c r="A84" s="91">
        <v>43524</v>
      </c>
      <c r="B84" s="110" t="s">
        <v>396</v>
      </c>
      <c r="C84" s="92">
        <v>1</v>
      </c>
      <c r="D84" s="93"/>
      <c r="E84" s="84"/>
      <c r="F84" s="84"/>
      <c r="G84" s="84"/>
      <c r="H84" s="84"/>
      <c r="I84" s="84"/>
      <c r="J84" s="84"/>
      <c r="K84" s="84"/>
      <c r="L84" s="85"/>
      <c r="M84" s="84"/>
      <c r="N84" s="84"/>
      <c r="O84" s="84"/>
      <c r="P84" s="86"/>
      <c r="Q84" s="86"/>
      <c r="R84" s="86">
        <v>3</v>
      </c>
      <c r="S84" s="16">
        <f t="shared" si="1"/>
        <v>3</v>
      </c>
      <c r="T84" s="23"/>
    </row>
    <row r="85" spans="1:20" ht="15.75" customHeight="1" thickBot="1">
      <c r="A85" s="8">
        <v>43525</v>
      </c>
      <c r="B85" s="54" t="s">
        <v>397</v>
      </c>
      <c r="C85" s="67">
        <v>1</v>
      </c>
      <c r="D85" s="62"/>
      <c r="E85" s="18"/>
      <c r="F85" s="18"/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>
        <v>1</v>
      </c>
      <c r="S85" s="16">
        <f t="shared" si="1"/>
        <v>1</v>
      </c>
      <c r="T85" s="23"/>
    </row>
    <row r="86" spans="1:20" ht="15.75" customHeight="1" thickBot="1">
      <c r="A86" s="8">
        <v>43526</v>
      </c>
      <c r="B86" s="54" t="s">
        <v>399</v>
      </c>
      <c r="C86" s="67">
        <v>1</v>
      </c>
      <c r="D86" s="62"/>
      <c r="E86" s="18"/>
      <c r="F86" s="18">
        <v>2</v>
      </c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16">
        <f t="shared" si="1"/>
        <v>2</v>
      </c>
      <c r="T86" s="23"/>
    </row>
    <row r="87" spans="1:20" ht="15.75" customHeight="1" thickBot="1">
      <c r="A87" s="8">
        <v>43526</v>
      </c>
      <c r="B87" s="54" t="s">
        <v>398</v>
      </c>
      <c r="C87" s="67">
        <v>1</v>
      </c>
      <c r="D87" s="62"/>
      <c r="E87" s="18"/>
      <c r="F87" s="18"/>
      <c r="G87" s="18"/>
      <c r="H87" s="18"/>
      <c r="I87" s="18"/>
      <c r="J87" s="18"/>
      <c r="K87" s="18"/>
      <c r="L87" s="19">
        <v>2</v>
      </c>
      <c r="M87" s="18"/>
      <c r="N87" s="18"/>
      <c r="O87" s="18"/>
      <c r="P87" s="22"/>
      <c r="Q87" s="22"/>
      <c r="R87" s="22"/>
      <c r="S87" s="16">
        <f t="shared" si="1"/>
        <v>2</v>
      </c>
      <c r="T87" s="23"/>
    </row>
    <row r="88" spans="1:20" ht="15.75" customHeight="1" thickBot="1">
      <c r="A88" s="8">
        <v>43527</v>
      </c>
      <c r="B88" s="54" t="s">
        <v>401</v>
      </c>
      <c r="C88" s="67">
        <v>1</v>
      </c>
      <c r="D88" s="62"/>
      <c r="E88" s="18">
        <v>2</v>
      </c>
      <c r="F88" s="18"/>
      <c r="G88" s="18"/>
      <c r="H88" s="18"/>
      <c r="I88" s="18"/>
      <c r="J88" s="18"/>
      <c r="K88" s="18"/>
      <c r="L88" s="19"/>
      <c r="M88" s="18"/>
      <c r="N88" s="18"/>
      <c r="O88" s="18"/>
      <c r="P88" s="22"/>
      <c r="Q88" s="22"/>
      <c r="R88" s="22"/>
      <c r="S88" s="16">
        <f t="shared" si="1"/>
        <v>2</v>
      </c>
      <c r="T88" s="23"/>
    </row>
    <row r="89" spans="1:20" ht="15.75" customHeight="1" thickBot="1">
      <c r="A89" s="8">
        <v>43527</v>
      </c>
      <c r="B89" s="54" t="s">
        <v>400</v>
      </c>
      <c r="C89" s="67">
        <v>1</v>
      </c>
      <c r="D89" s="62"/>
      <c r="E89" s="18">
        <v>2</v>
      </c>
      <c r="F89" s="18"/>
      <c r="G89" s="18"/>
      <c r="H89" s="18"/>
      <c r="I89" s="18"/>
      <c r="J89" s="18"/>
      <c r="K89" s="18"/>
      <c r="L89" s="19"/>
      <c r="M89" s="18"/>
      <c r="N89" s="18"/>
      <c r="O89" s="18"/>
      <c r="P89" s="22"/>
      <c r="Q89" s="22"/>
      <c r="R89" s="22"/>
      <c r="S89" s="16">
        <f t="shared" si="1"/>
        <v>2</v>
      </c>
      <c r="T89" s="23"/>
    </row>
    <row r="90" spans="1:20" ht="15.75" customHeight="1" thickBot="1">
      <c r="A90" s="8">
        <v>43528</v>
      </c>
      <c r="B90" s="54" t="s">
        <v>403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9">
        <v>4</v>
      </c>
      <c r="M90" s="18"/>
      <c r="N90" s="18"/>
      <c r="O90" s="18"/>
      <c r="P90" s="22"/>
      <c r="Q90" s="22"/>
      <c r="R90" s="22"/>
      <c r="S90" s="16">
        <f t="shared" si="1"/>
        <v>4</v>
      </c>
      <c r="T90" s="23"/>
    </row>
    <row r="91" spans="1:20" ht="15.75" customHeight="1" thickBot="1">
      <c r="A91" s="8">
        <v>43528</v>
      </c>
      <c r="B91" s="54" t="s">
        <v>402</v>
      </c>
      <c r="C91" s="67">
        <v>1</v>
      </c>
      <c r="D91" s="62"/>
      <c r="E91" s="18"/>
      <c r="F91" s="18"/>
      <c r="G91" s="18"/>
      <c r="H91" s="18"/>
      <c r="I91" s="18"/>
      <c r="J91" s="18"/>
      <c r="K91" s="18"/>
      <c r="L91" s="19"/>
      <c r="M91" s="18"/>
      <c r="N91" s="18"/>
      <c r="O91" s="18"/>
      <c r="P91" s="22"/>
      <c r="Q91" s="22"/>
      <c r="R91" s="22">
        <v>5</v>
      </c>
      <c r="S91" s="16">
        <f t="shared" si="1"/>
        <v>5</v>
      </c>
      <c r="T91" s="23"/>
    </row>
    <row r="92" spans="1:20" ht="15.75" customHeight="1" thickBot="1">
      <c r="A92" s="8">
        <v>43529</v>
      </c>
      <c r="B92" s="54" t="s">
        <v>405</v>
      </c>
      <c r="C92" s="67">
        <v>1</v>
      </c>
      <c r="D92" s="62"/>
      <c r="E92" s="18"/>
      <c r="F92" s="18"/>
      <c r="G92" s="18"/>
      <c r="H92" s="18"/>
      <c r="I92" s="18"/>
      <c r="J92" s="18"/>
      <c r="K92" s="18"/>
      <c r="L92" s="19">
        <v>8</v>
      </c>
      <c r="M92" s="18"/>
      <c r="N92" s="18"/>
      <c r="O92" s="18"/>
      <c r="P92" s="22"/>
      <c r="Q92" s="22"/>
      <c r="R92" s="22"/>
      <c r="S92" s="16">
        <f t="shared" si="1"/>
        <v>8</v>
      </c>
      <c r="T92" s="23"/>
    </row>
    <row r="93" spans="1:20" ht="15.75" customHeight="1" thickBot="1">
      <c r="A93" s="8">
        <v>43529</v>
      </c>
      <c r="B93" s="54" t="s">
        <v>404</v>
      </c>
      <c r="C93" s="67">
        <v>1</v>
      </c>
      <c r="D93" s="62"/>
      <c r="E93" s="18">
        <v>2</v>
      </c>
      <c r="F93" s="18"/>
      <c r="G93" s="18"/>
      <c r="H93" s="18"/>
      <c r="I93" s="18"/>
      <c r="J93" s="18"/>
      <c r="K93" s="18"/>
      <c r="L93" s="19"/>
      <c r="M93" s="18"/>
      <c r="N93" s="18"/>
      <c r="O93" s="18"/>
      <c r="P93" s="22"/>
      <c r="Q93" s="22"/>
      <c r="R93" s="22"/>
      <c r="S93" s="16">
        <f t="shared" si="1"/>
        <v>2</v>
      </c>
      <c r="T93" s="23"/>
    </row>
    <row r="94" spans="1:20" ht="15.75" customHeight="1" thickBot="1">
      <c r="A94" s="8">
        <v>43530</v>
      </c>
      <c r="B94" s="54" t="s">
        <v>406</v>
      </c>
      <c r="C94" s="67">
        <v>1</v>
      </c>
      <c r="D94" s="62"/>
      <c r="E94" s="18"/>
      <c r="F94" s="18"/>
      <c r="G94" s="18"/>
      <c r="H94" s="18"/>
      <c r="I94" s="18">
        <v>1</v>
      </c>
      <c r="J94" s="18"/>
      <c r="K94" s="18"/>
      <c r="L94" s="19"/>
      <c r="M94" s="18"/>
      <c r="N94" s="18"/>
      <c r="O94" s="18"/>
      <c r="P94" s="22"/>
      <c r="Q94" s="22"/>
      <c r="R94" s="22"/>
      <c r="S94" s="16">
        <f t="shared" si="1"/>
        <v>1</v>
      </c>
      <c r="T94" s="23"/>
    </row>
    <row r="95" spans="1:20" ht="15.75" customHeight="1" thickBot="1">
      <c r="A95" s="8">
        <v>43531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9"/>
      <c r="M95" s="18"/>
      <c r="N95" s="18"/>
      <c r="O95" s="18"/>
      <c r="P95" s="22"/>
      <c r="Q95" s="22"/>
      <c r="R95" s="22"/>
      <c r="S95" s="16">
        <f t="shared" si="1"/>
        <v>0</v>
      </c>
      <c r="T95" s="23"/>
    </row>
    <row r="96" spans="1:20" ht="15.75" customHeight="1" thickBot="1">
      <c r="A96" s="8">
        <v>43532</v>
      </c>
      <c r="B96" s="2"/>
      <c r="C96" s="67"/>
      <c r="D96" s="62"/>
      <c r="E96" s="18"/>
      <c r="F96" s="18"/>
      <c r="G96" s="18"/>
      <c r="H96" s="18"/>
      <c r="I96" s="18"/>
      <c r="J96" s="18"/>
      <c r="K96" s="18"/>
      <c r="L96" s="19"/>
      <c r="M96" s="18"/>
      <c r="N96" s="18"/>
      <c r="O96" s="18"/>
      <c r="P96" s="22"/>
      <c r="Q96" s="22"/>
      <c r="R96" s="22"/>
      <c r="S96" s="16">
        <f t="shared" si="1"/>
        <v>0</v>
      </c>
      <c r="T96" s="23"/>
    </row>
    <row r="97" spans="1:20" ht="15.75" customHeight="1" thickBot="1">
      <c r="A97" s="8">
        <v>43533</v>
      </c>
      <c r="B97" s="54" t="s">
        <v>407</v>
      </c>
      <c r="C97" s="67">
        <v>1</v>
      </c>
      <c r="D97" s="62"/>
      <c r="E97" s="18"/>
      <c r="F97" s="18">
        <v>2</v>
      </c>
      <c r="G97" s="18"/>
      <c r="H97" s="18"/>
      <c r="I97" s="18"/>
      <c r="J97" s="18"/>
      <c r="K97" s="18"/>
      <c r="L97" s="19"/>
      <c r="M97" s="18"/>
      <c r="N97" s="18"/>
      <c r="O97" s="18"/>
      <c r="P97" s="22"/>
      <c r="Q97" s="22"/>
      <c r="R97" s="22"/>
      <c r="S97" s="16">
        <f t="shared" si="1"/>
        <v>2</v>
      </c>
      <c r="T97" s="23"/>
    </row>
    <row r="98" spans="1:20" ht="15.75" customHeight="1" thickBot="1">
      <c r="A98" s="8">
        <v>43534</v>
      </c>
      <c r="B98" s="54" t="s">
        <v>408</v>
      </c>
      <c r="C98" s="67">
        <v>1</v>
      </c>
      <c r="D98" s="62"/>
      <c r="E98" s="18"/>
      <c r="F98" s="18">
        <v>2</v>
      </c>
      <c r="G98" s="18"/>
      <c r="H98" s="18"/>
      <c r="I98" s="18"/>
      <c r="J98" s="18"/>
      <c r="K98" s="18"/>
      <c r="L98" s="19"/>
      <c r="M98" s="18"/>
      <c r="N98" s="18"/>
      <c r="O98" s="18"/>
      <c r="P98" s="22"/>
      <c r="Q98" s="22"/>
      <c r="R98" s="22"/>
      <c r="S98" s="16">
        <f t="shared" si="1"/>
        <v>2</v>
      </c>
      <c r="T98" s="23"/>
    </row>
    <row r="99" spans="1:20" ht="15.75" customHeight="1" thickBot="1">
      <c r="A99" s="8">
        <v>43535</v>
      </c>
      <c r="B99" s="2"/>
      <c r="C99" s="67"/>
      <c r="D99" s="62"/>
      <c r="E99" s="18"/>
      <c r="F99" s="18"/>
      <c r="G99" s="18"/>
      <c r="H99" s="18"/>
      <c r="I99" s="18"/>
      <c r="J99" s="18"/>
      <c r="K99" s="18"/>
      <c r="L99" s="19"/>
      <c r="M99" s="18"/>
      <c r="N99" s="18"/>
      <c r="O99" s="18"/>
      <c r="P99" s="22"/>
      <c r="Q99" s="22"/>
      <c r="R99" s="22"/>
      <c r="S99" s="16">
        <f t="shared" si="1"/>
        <v>0</v>
      </c>
      <c r="T99" s="23"/>
    </row>
    <row r="100" spans="1:20" ht="15.75" customHeight="1" thickBot="1">
      <c r="A100" s="8">
        <v>43536</v>
      </c>
      <c r="B100" s="54" t="s">
        <v>410</v>
      </c>
      <c r="C100" s="67">
        <v>1</v>
      </c>
      <c r="D100" s="62"/>
      <c r="E100" s="18"/>
      <c r="F100" s="18"/>
      <c r="G100" s="18"/>
      <c r="H100" s="18"/>
      <c r="I100" s="18"/>
      <c r="J100" s="18"/>
      <c r="K100" s="18">
        <v>2</v>
      </c>
      <c r="L100" s="19"/>
      <c r="M100" s="18"/>
      <c r="N100" s="18"/>
      <c r="O100" s="18"/>
      <c r="P100" s="22"/>
      <c r="Q100" s="22"/>
      <c r="R100" s="22"/>
      <c r="S100" s="16">
        <f t="shared" si="1"/>
        <v>2</v>
      </c>
      <c r="T100" s="23"/>
    </row>
    <row r="101" spans="1:20" ht="15.75" customHeight="1" thickBot="1">
      <c r="A101" s="8">
        <v>43536</v>
      </c>
      <c r="B101" s="54" t="s">
        <v>409</v>
      </c>
      <c r="C101" s="67">
        <v>1</v>
      </c>
      <c r="D101" s="62"/>
      <c r="E101" s="18"/>
      <c r="F101" s="18"/>
      <c r="G101" s="18"/>
      <c r="H101" s="18"/>
      <c r="I101" s="18"/>
      <c r="J101" s="18"/>
      <c r="K101" s="18"/>
      <c r="L101" s="19">
        <v>3</v>
      </c>
      <c r="M101" s="18"/>
      <c r="N101" s="18"/>
      <c r="O101" s="18"/>
      <c r="P101" s="22"/>
      <c r="Q101" s="22"/>
      <c r="R101" s="22"/>
      <c r="S101" s="16">
        <f t="shared" si="1"/>
        <v>3</v>
      </c>
      <c r="T101" s="23"/>
    </row>
    <row r="102" spans="1:20" ht="15.75" customHeight="1" thickBot="1">
      <c r="A102" s="8">
        <v>43537</v>
      </c>
      <c r="B102" s="54" t="s">
        <v>411</v>
      </c>
      <c r="C102" s="67">
        <v>1</v>
      </c>
      <c r="D102" s="62"/>
      <c r="E102" s="18">
        <v>4</v>
      </c>
      <c r="F102" s="18"/>
      <c r="G102" s="18"/>
      <c r="H102" s="18"/>
      <c r="I102" s="18"/>
      <c r="J102" s="18"/>
      <c r="K102" s="18"/>
      <c r="L102" s="19"/>
      <c r="M102" s="18"/>
      <c r="N102" s="18"/>
      <c r="O102" s="18"/>
      <c r="P102" s="22"/>
      <c r="Q102" s="22"/>
      <c r="R102" s="22"/>
      <c r="S102" s="16">
        <f t="shared" si="1"/>
        <v>4</v>
      </c>
      <c r="T102" s="23"/>
    </row>
    <row r="103" spans="1:20" ht="15.75" customHeight="1" thickBot="1">
      <c r="A103" s="8">
        <v>43537</v>
      </c>
      <c r="B103" s="54" t="s">
        <v>412</v>
      </c>
      <c r="C103" s="67">
        <v>1</v>
      </c>
      <c r="D103" s="62"/>
      <c r="E103" s="18"/>
      <c r="F103" s="18"/>
      <c r="G103" s="18"/>
      <c r="H103" s="18"/>
      <c r="I103" s="18">
        <v>2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6">
        <f t="shared" si="1"/>
        <v>2</v>
      </c>
      <c r="T103" s="21"/>
    </row>
    <row r="104" spans="1:20" ht="15.75" customHeight="1" thickBot="1">
      <c r="A104" s="8">
        <v>43538</v>
      </c>
      <c r="B104" s="54" t="s">
        <v>413</v>
      </c>
      <c r="C104" s="67">
        <v>1</v>
      </c>
      <c r="D104" s="62"/>
      <c r="E104" s="18"/>
      <c r="F104" s="18">
        <v>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6">
        <f t="shared" si="1"/>
        <v>1</v>
      </c>
      <c r="T104" s="21"/>
    </row>
    <row r="105" spans="1:20" ht="15.75" customHeight="1" thickBot="1">
      <c r="A105" s="8">
        <v>43539</v>
      </c>
      <c r="B105" s="54" t="s">
        <v>415</v>
      </c>
      <c r="C105" s="67">
        <v>1</v>
      </c>
      <c r="D105" s="62"/>
      <c r="E105" s="18"/>
      <c r="F105" s="18">
        <v>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6">
        <f t="shared" si="1"/>
        <v>3</v>
      </c>
      <c r="T105" s="21"/>
    </row>
    <row r="106" spans="1:20" ht="15.75" customHeight="1" thickBot="1">
      <c r="A106" s="8">
        <v>43539</v>
      </c>
      <c r="B106" s="54" t="s">
        <v>414</v>
      </c>
      <c r="C106" s="67">
        <v>1</v>
      </c>
      <c r="D106" s="62"/>
      <c r="E106" s="18"/>
      <c r="F106" s="18"/>
      <c r="G106" s="18"/>
      <c r="H106" s="18"/>
      <c r="I106" s="18">
        <v>1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6">
        <f t="shared" si="1"/>
        <v>1</v>
      </c>
      <c r="T106" s="21"/>
    </row>
    <row r="107" spans="1:20" ht="15.75" customHeight="1" thickBot="1">
      <c r="A107" s="8">
        <v>43540</v>
      </c>
      <c r="B107" s="2"/>
      <c r="C107" s="67"/>
      <c r="D107" s="6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6">
        <f t="shared" si="1"/>
        <v>0</v>
      </c>
      <c r="T107" s="21"/>
    </row>
    <row r="108" spans="1:20" ht="15.75" customHeight="1" thickBot="1">
      <c r="A108" s="8">
        <v>43541</v>
      </c>
      <c r="B108" s="2"/>
      <c r="C108" s="67"/>
      <c r="D108" s="6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6">
        <f t="shared" si="1"/>
        <v>0</v>
      </c>
      <c r="T108" s="21"/>
    </row>
    <row r="109" spans="1:20" ht="15.75" customHeight="1" thickBot="1">
      <c r="A109" s="8">
        <v>43542</v>
      </c>
      <c r="B109" s="54" t="s">
        <v>416</v>
      </c>
      <c r="C109" s="67">
        <v>1</v>
      </c>
      <c r="D109" s="62"/>
      <c r="E109" s="18"/>
      <c r="F109" s="18"/>
      <c r="G109" s="18"/>
      <c r="H109" s="18"/>
      <c r="I109" s="18"/>
      <c r="J109" s="18"/>
      <c r="K109" s="18"/>
      <c r="L109" s="18">
        <v>1</v>
      </c>
      <c r="M109" s="18"/>
      <c r="N109" s="18"/>
      <c r="O109" s="18"/>
      <c r="P109" s="18"/>
      <c r="Q109" s="18"/>
      <c r="R109" s="18"/>
      <c r="S109" s="16">
        <f t="shared" si="1"/>
        <v>1</v>
      </c>
      <c r="T109" s="21"/>
    </row>
    <row r="110" spans="1:20" ht="15.75" customHeight="1" thickBot="1">
      <c r="A110" s="8">
        <v>43543</v>
      </c>
      <c r="B110" s="54" t="s">
        <v>418</v>
      </c>
      <c r="C110" s="67">
        <v>1</v>
      </c>
      <c r="D110" s="62"/>
      <c r="E110" s="18"/>
      <c r="F110" s="18"/>
      <c r="G110" s="18"/>
      <c r="H110" s="18"/>
      <c r="I110" s="18"/>
      <c r="J110" s="18">
        <v>1</v>
      </c>
      <c r="K110" s="18"/>
      <c r="L110" s="18"/>
      <c r="M110" s="18"/>
      <c r="N110" s="18"/>
      <c r="O110" s="18"/>
      <c r="P110" s="18"/>
      <c r="Q110" s="18"/>
      <c r="R110" s="18"/>
      <c r="S110" s="16">
        <f t="shared" si="1"/>
        <v>1</v>
      </c>
      <c r="T110" s="21"/>
    </row>
    <row r="111" spans="1:20" ht="15.75" customHeight="1" thickBot="1">
      <c r="A111" s="8">
        <v>43543</v>
      </c>
      <c r="B111" s="54" t="s">
        <v>417</v>
      </c>
      <c r="C111" s="67">
        <v>1</v>
      </c>
      <c r="D111" s="62"/>
      <c r="E111" s="18"/>
      <c r="F111" s="18"/>
      <c r="G111" s="18"/>
      <c r="H111" s="18">
        <v>3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6">
        <f t="shared" si="1"/>
        <v>3</v>
      </c>
      <c r="T111" s="21"/>
    </row>
    <row r="112" spans="1:20" ht="15.75" customHeight="1" thickBot="1">
      <c r="A112" s="8">
        <v>43544</v>
      </c>
      <c r="B112" s="54" t="s">
        <v>419</v>
      </c>
      <c r="C112" s="67">
        <v>1</v>
      </c>
      <c r="D112" s="62"/>
      <c r="E112" s="18"/>
      <c r="F112" s="18"/>
      <c r="G112" s="18"/>
      <c r="H112" s="18"/>
      <c r="I112" s="18"/>
      <c r="J112" s="18"/>
      <c r="K112" s="18"/>
      <c r="L112" s="18"/>
      <c r="M112" s="18"/>
      <c r="N112" s="18">
        <v>1</v>
      </c>
      <c r="O112" s="18"/>
      <c r="P112" s="18"/>
      <c r="Q112" s="18"/>
      <c r="R112" s="18"/>
      <c r="S112" s="16">
        <f t="shared" si="1"/>
        <v>1</v>
      </c>
      <c r="T112" s="21"/>
    </row>
    <row r="113" spans="1:20" ht="15.75" customHeight="1" thickBot="1">
      <c r="A113" s="8">
        <v>43545</v>
      </c>
      <c r="B113" s="54" t="s">
        <v>420</v>
      </c>
      <c r="C113" s="67">
        <v>1</v>
      </c>
      <c r="D113" s="6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>
        <v>27</v>
      </c>
      <c r="R113" s="18"/>
      <c r="S113" s="16">
        <f t="shared" si="1"/>
        <v>27</v>
      </c>
      <c r="T113" s="21"/>
    </row>
    <row r="114" spans="1:20" ht="15.75" customHeight="1" thickBot="1">
      <c r="A114" s="8">
        <v>43546</v>
      </c>
      <c r="B114" s="54" t="s">
        <v>421</v>
      </c>
      <c r="C114" s="67">
        <v>1</v>
      </c>
      <c r="D114" s="62"/>
      <c r="E114" s="18">
        <v>1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6">
        <f t="shared" si="1"/>
        <v>1</v>
      </c>
      <c r="T114" s="21"/>
    </row>
    <row r="115" spans="1:20" ht="15.75" customHeight="1" thickBot="1">
      <c r="A115" s="8">
        <v>43546</v>
      </c>
      <c r="B115" s="54" t="s">
        <v>422</v>
      </c>
      <c r="C115" s="67">
        <v>1</v>
      </c>
      <c r="D115" s="62"/>
      <c r="E115" s="18"/>
      <c r="F115" s="18"/>
      <c r="G115" s="18"/>
      <c r="H115" s="18"/>
      <c r="I115" s="18"/>
      <c r="J115" s="18"/>
      <c r="K115" s="18"/>
      <c r="L115" s="18">
        <v>2</v>
      </c>
      <c r="M115" s="18"/>
      <c r="N115" s="18"/>
      <c r="O115" s="18"/>
      <c r="P115" s="18"/>
      <c r="Q115" s="18"/>
      <c r="R115" s="18"/>
      <c r="S115" s="16">
        <f t="shared" si="1"/>
        <v>2</v>
      </c>
      <c r="T115" s="21"/>
    </row>
    <row r="116" spans="1:20" ht="15.75" customHeight="1" thickBot="1">
      <c r="A116" s="8">
        <v>43547</v>
      </c>
      <c r="B116" s="54"/>
      <c r="C116" s="67"/>
      <c r="D116" s="6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6">
        <f t="shared" si="1"/>
        <v>0</v>
      </c>
      <c r="T116" s="21"/>
    </row>
    <row r="117" spans="1:20" ht="15.75" customHeight="1" thickBot="1">
      <c r="A117" s="8">
        <v>43548</v>
      </c>
      <c r="B117" s="54" t="s">
        <v>424</v>
      </c>
      <c r="C117" s="67">
        <v>1</v>
      </c>
      <c r="D117" s="62"/>
      <c r="E117" s="18"/>
      <c r="F117" s="18"/>
      <c r="G117" s="18"/>
      <c r="H117" s="18"/>
      <c r="I117" s="18">
        <v>1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6">
        <f t="shared" si="1"/>
        <v>1</v>
      </c>
      <c r="T117" s="21"/>
    </row>
    <row r="118" spans="1:20" ht="15.75" customHeight="1" thickBot="1">
      <c r="A118" s="8">
        <v>43548</v>
      </c>
      <c r="B118" s="54" t="s">
        <v>423</v>
      </c>
      <c r="C118" s="67">
        <v>1</v>
      </c>
      <c r="D118" s="62"/>
      <c r="E118" s="18"/>
      <c r="F118" s="18"/>
      <c r="G118" s="18"/>
      <c r="H118" s="18"/>
      <c r="I118" s="18"/>
      <c r="J118" s="18"/>
      <c r="K118" s="18"/>
      <c r="L118" s="18"/>
      <c r="M118" s="18"/>
      <c r="N118" s="18">
        <v>3</v>
      </c>
      <c r="O118" s="18"/>
      <c r="P118" s="18"/>
      <c r="Q118" s="18"/>
      <c r="R118" s="18"/>
      <c r="S118" s="16">
        <f t="shared" si="1"/>
        <v>3</v>
      </c>
      <c r="T118" s="21"/>
    </row>
    <row r="119" spans="1:20" ht="15.75" customHeight="1" thickBot="1">
      <c r="A119" s="8">
        <v>43549</v>
      </c>
      <c r="B119" s="54" t="s">
        <v>425</v>
      </c>
      <c r="C119" s="67">
        <v>1</v>
      </c>
      <c r="D119" s="62"/>
      <c r="E119" s="18">
        <v>7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6">
        <f t="shared" si="1"/>
        <v>7</v>
      </c>
      <c r="T119" s="21"/>
    </row>
    <row r="120" spans="1:20" ht="15.75" customHeight="1" thickBot="1">
      <c r="A120" s="8">
        <v>43550</v>
      </c>
      <c r="B120" s="54" t="s">
        <v>426</v>
      </c>
      <c r="C120" s="67">
        <v>1</v>
      </c>
      <c r="D120" s="62"/>
      <c r="E120" s="18"/>
      <c r="F120" s="18"/>
      <c r="G120" s="18"/>
      <c r="H120" s="18">
        <v>1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6">
        <f t="shared" si="1"/>
        <v>1</v>
      </c>
      <c r="T120" s="21"/>
    </row>
    <row r="121" spans="1:20" ht="15.75" customHeight="1" thickBot="1">
      <c r="A121" s="8">
        <v>43551</v>
      </c>
      <c r="B121" s="2"/>
      <c r="C121" s="67"/>
      <c r="D121" s="62"/>
      <c r="E121" s="18"/>
      <c r="F121" s="18"/>
      <c r="G121" s="18"/>
      <c r="H121" s="18"/>
      <c r="I121" s="18"/>
      <c r="J121" s="18"/>
      <c r="K121" s="18"/>
      <c r="L121" s="19"/>
      <c r="M121" s="18"/>
      <c r="N121" s="18"/>
      <c r="O121" s="18"/>
      <c r="P121" s="22"/>
      <c r="Q121" s="22"/>
      <c r="R121" s="22"/>
      <c r="S121" s="16">
        <f t="shared" si="1"/>
        <v>0</v>
      </c>
      <c r="T121" s="23"/>
    </row>
    <row r="122" spans="1:20" ht="15.75" customHeight="1" thickBot="1">
      <c r="A122" s="8">
        <v>43552</v>
      </c>
      <c r="B122" s="54" t="s">
        <v>428</v>
      </c>
      <c r="C122" s="67">
        <v>1</v>
      </c>
      <c r="D122" s="62"/>
      <c r="E122" s="18"/>
      <c r="F122" s="18"/>
      <c r="G122" s="18"/>
      <c r="H122" s="18"/>
      <c r="I122" s="18"/>
      <c r="J122" s="18"/>
      <c r="K122" s="18"/>
      <c r="L122" s="19">
        <v>1</v>
      </c>
      <c r="M122" s="18"/>
      <c r="N122" s="18"/>
      <c r="O122" s="18"/>
      <c r="P122" s="22"/>
      <c r="Q122" s="22"/>
      <c r="R122" s="22"/>
      <c r="S122" s="16">
        <f t="shared" si="1"/>
        <v>1</v>
      </c>
      <c r="T122" s="23"/>
    </row>
    <row r="123" spans="1:20" ht="15.75" customHeight="1" thickBot="1">
      <c r="A123" s="8">
        <v>43552</v>
      </c>
      <c r="B123" s="54" t="s">
        <v>427</v>
      </c>
      <c r="C123" s="67">
        <v>1</v>
      </c>
      <c r="D123" s="62"/>
      <c r="E123" s="18"/>
      <c r="F123" s="18"/>
      <c r="G123" s="18"/>
      <c r="H123" s="18"/>
      <c r="I123" s="18"/>
      <c r="J123" s="18"/>
      <c r="K123" s="18"/>
      <c r="L123" s="19"/>
      <c r="M123" s="18"/>
      <c r="N123" s="18"/>
      <c r="O123" s="18"/>
      <c r="P123" s="22"/>
      <c r="Q123" s="22">
        <v>2</v>
      </c>
      <c r="R123" s="22"/>
      <c r="S123" s="16">
        <f t="shared" si="1"/>
        <v>2</v>
      </c>
      <c r="T123" s="23"/>
    </row>
    <row r="124" spans="1:20" ht="15.75" customHeight="1" thickBot="1">
      <c r="A124" s="8">
        <v>43553</v>
      </c>
      <c r="B124" s="54" t="s">
        <v>429</v>
      </c>
      <c r="C124" s="67">
        <v>1</v>
      </c>
      <c r="D124" s="62"/>
      <c r="E124" s="18"/>
      <c r="F124" s="18"/>
      <c r="G124" s="18"/>
      <c r="H124" s="18"/>
      <c r="I124" s="18">
        <v>7</v>
      </c>
      <c r="J124" s="18"/>
      <c r="K124" s="18"/>
      <c r="L124" s="19"/>
      <c r="M124" s="18"/>
      <c r="N124" s="18"/>
      <c r="O124" s="18"/>
      <c r="P124" s="22"/>
      <c r="Q124" s="22"/>
      <c r="R124" s="22"/>
      <c r="S124" s="16">
        <f t="shared" si="1"/>
        <v>7</v>
      </c>
      <c r="T124" s="23"/>
    </row>
    <row r="125" spans="1:20" ht="15.75" customHeight="1" thickBot="1">
      <c r="A125" s="8">
        <v>43554</v>
      </c>
      <c r="B125" s="2"/>
      <c r="C125" s="67"/>
      <c r="D125" s="62"/>
      <c r="E125" s="18"/>
      <c r="F125" s="18"/>
      <c r="G125" s="18"/>
      <c r="H125" s="18"/>
      <c r="I125" s="18"/>
      <c r="J125" s="18"/>
      <c r="K125" s="18"/>
      <c r="L125" s="19"/>
      <c r="M125" s="18"/>
      <c r="N125" s="18"/>
      <c r="O125" s="18"/>
      <c r="P125" s="22"/>
      <c r="Q125" s="22"/>
      <c r="R125" s="22"/>
      <c r="S125" s="16">
        <f t="shared" si="1"/>
        <v>0</v>
      </c>
      <c r="T125" s="23"/>
    </row>
    <row r="126" spans="1:20" ht="15.75" customHeight="1">
      <c r="A126" s="8">
        <v>43555</v>
      </c>
      <c r="B126" s="2"/>
      <c r="C126" s="67"/>
      <c r="D126" s="62"/>
      <c r="E126" s="18"/>
      <c r="F126" s="18"/>
      <c r="G126" s="18"/>
      <c r="H126" s="18"/>
      <c r="I126" s="18"/>
      <c r="J126" s="18"/>
      <c r="K126" s="18"/>
      <c r="L126" s="19"/>
      <c r="M126" s="18"/>
      <c r="N126" s="18"/>
      <c r="O126" s="18"/>
      <c r="P126" s="22"/>
      <c r="Q126" s="22"/>
      <c r="R126" s="22"/>
      <c r="S126" s="20">
        <f t="shared" ref="S126" si="2">SUM(E126:R126)</f>
        <v>0</v>
      </c>
      <c r="T126" s="23"/>
    </row>
    <row r="127" spans="1:20" ht="15.75" customHeight="1" thickBot="1">
      <c r="A127" s="9" t="s">
        <v>22</v>
      </c>
      <c r="B127" s="63"/>
      <c r="C127" s="64">
        <f t="shared" ref="C127:S127" si="3">SUM(C3:C126)</f>
        <v>105</v>
      </c>
      <c r="D127" s="64">
        <f t="shared" si="3"/>
        <v>1</v>
      </c>
      <c r="E127" s="65">
        <f t="shared" si="3"/>
        <v>27</v>
      </c>
      <c r="F127" s="24">
        <f t="shared" si="3"/>
        <v>26</v>
      </c>
      <c r="G127" s="24">
        <f t="shared" si="3"/>
        <v>0</v>
      </c>
      <c r="H127" s="24">
        <f t="shared" si="3"/>
        <v>18</v>
      </c>
      <c r="I127" s="24">
        <f t="shared" si="3"/>
        <v>29</v>
      </c>
      <c r="J127" s="24">
        <f t="shared" si="3"/>
        <v>21</v>
      </c>
      <c r="K127" s="24">
        <f t="shared" si="3"/>
        <v>13</v>
      </c>
      <c r="L127" s="24">
        <f t="shared" si="3"/>
        <v>51</v>
      </c>
      <c r="M127" s="24">
        <f t="shared" si="3"/>
        <v>2</v>
      </c>
      <c r="N127" s="24">
        <f t="shared" si="3"/>
        <v>4</v>
      </c>
      <c r="O127" s="24">
        <f t="shared" si="3"/>
        <v>0</v>
      </c>
      <c r="P127" s="24">
        <f t="shared" si="3"/>
        <v>0</v>
      </c>
      <c r="Q127" s="24">
        <f t="shared" si="3"/>
        <v>105</v>
      </c>
      <c r="R127" s="24">
        <f t="shared" si="3"/>
        <v>22</v>
      </c>
      <c r="S127" s="24">
        <f t="shared" si="3"/>
        <v>318</v>
      </c>
      <c r="T127" s="25"/>
    </row>
    <row r="128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1"/>
  <sheetViews>
    <sheetView workbookViewId="0">
      <pane xSplit="2" ySplit="2" topLeftCell="C106" activePane="bottomRight" state="frozenSplit"/>
      <selection activeCell="H1" sqref="H1"/>
      <selection pane="topRight" activeCell="B1" sqref="B1"/>
      <selection pane="bottomLeft" activeCell="A3" sqref="A3"/>
      <selection pane="bottomRight" activeCell="E73" sqref="E73"/>
    </sheetView>
  </sheetViews>
  <sheetFormatPr defaultColWidth="14.42578125" defaultRowHeight="15.75" customHeight="1"/>
  <cols>
    <col min="2" max="2" width="74.5703125" bestFit="1" customWidth="1"/>
  </cols>
  <sheetData>
    <row r="1" spans="1:20" ht="62.25" thickBot="1">
      <c r="A1" s="115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.75" customHeight="1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43466</v>
      </c>
      <c r="B3" s="7" t="s">
        <v>92</v>
      </c>
      <c r="C3" s="61"/>
      <c r="D3" s="66">
        <v>1</v>
      </c>
      <c r="E3" s="15"/>
      <c r="F3" s="14"/>
      <c r="G3" s="15"/>
      <c r="H3" s="15"/>
      <c r="I3" s="15"/>
      <c r="J3" s="15"/>
      <c r="K3" s="15">
        <v>1</v>
      </c>
      <c r="L3" s="15"/>
      <c r="M3" s="15"/>
      <c r="N3" s="15"/>
      <c r="O3" s="15"/>
      <c r="P3" s="15"/>
      <c r="Q3" s="15"/>
      <c r="R3" s="15"/>
      <c r="S3" s="58">
        <f>SUM(E3:R3)</f>
        <v>1</v>
      </c>
      <c r="T3" s="17"/>
    </row>
    <row r="4" spans="1:20" ht="15.75" customHeight="1" thickBot="1">
      <c r="A4" s="8">
        <v>43467</v>
      </c>
      <c r="B4" s="55" t="s">
        <v>94</v>
      </c>
      <c r="C4" s="69">
        <v>1</v>
      </c>
      <c r="D4" s="70"/>
      <c r="E4" s="57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>
        <v>1</v>
      </c>
      <c r="R4" s="57"/>
      <c r="S4" s="58">
        <f>SUM(E4:R4)</f>
        <v>1</v>
      </c>
      <c r="T4" s="59"/>
    </row>
    <row r="5" spans="1:20" ht="15.75" customHeight="1" thickBot="1">
      <c r="A5" s="8">
        <v>43467</v>
      </c>
      <c r="B5" s="55" t="s">
        <v>93</v>
      </c>
      <c r="C5" s="69">
        <v>1</v>
      </c>
      <c r="D5" s="70"/>
      <c r="E5" s="57"/>
      <c r="F5" s="56"/>
      <c r="G5" s="57"/>
      <c r="H5" s="57"/>
      <c r="I5" s="57"/>
      <c r="J5" s="57"/>
      <c r="K5" s="57"/>
      <c r="L5" s="57"/>
      <c r="M5" s="57"/>
      <c r="N5" s="57"/>
      <c r="O5" s="57">
        <v>2</v>
      </c>
      <c r="P5" s="57"/>
      <c r="Q5" s="57"/>
      <c r="R5" s="57"/>
      <c r="S5" s="58">
        <f>SUM(E5:R5)</f>
        <v>2</v>
      </c>
      <c r="T5" s="59"/>
    </row>
    <row r="6" spans="1:20" ht="15.75" customHeight="1" thickBot="1">
      <c r="A6" s="8">
        <v>43468</v>
      </c>
      <c r="B6" s="1"/>
      <c r="C6" s="62"/>
      <c r="D6" s="67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9"/>
      <c r="R6" s="18"/>
      <c r="S6" s="58">
        <f t="shared" ref="S6:S69" si="0">SUM(E6:R6)</f>
        <v>0</v>
      </c>
      <c r="T6" s="21"/>
    </row>
    <row r="7" spans="1:20" ht="15.75" customHeight="1" thickBot="1">
      <c r="A7" s="8">
        <v>43469</v>
      </c>
      <c r="B7" s="1" t="s">
        <v>96</v>
      </c>
      <c r="C7" s="62">
        <v>1</v>
      </c>
      <c r="D7" s="67"/>
      <c r="E7" s="18"/>
      <c r="F7" s="18"/>
      <c r="G7" s="18"/>
      <c r="H7" s="18">
        <v>1</v>
      </c>
      <c r="I7" s="19"/>
      <c r="J7" s="18"/>
      <c r="K7" s="18"/>
      <c r="L7" s="18"/>
      <c r="M7" s="18"/>
      <c r="N7" s="18"/>
      <c r="O7" s="18"/>
      <c r="P7" s="18"/>
      <c r="Q7" s="19"/>
      <c r="R7" s="18"/>
      <c r="S7" s="58">
        <f t="shared" si="0"/>
        <v>1</v>
      </c>
      <c r="T7" s="21"/>
    </row>
    <row r="8" spans="1:20" ht="15.75" customHeight="1" thickBot="1">
      <c r="A8" s="8">
        <v>43469</v>
      </c>
      <c r="B8" s="1" t="s">
        <v>95</v>
      </c>
      <c r="C8" s="62"/>
      <c r="D8" s="67">
        <v>1</v>
      </c>
      <c r="E8" s="18"/>
      <c r="F8" s="18">
        <v>1</v>
      </c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58">
        <f t="shared" si="0"/>
        <v>1</v>
      </c>
      <c r="T8" s="21"/>
    </row>
    <row r="9" spans="1:20" ht="15.75" customHeight="1" thickBot="1">
      <c r="A9" s="8">
        <v>43470</v>
      </c>
      <c r="B9" s="1" t="s">
        <v>99</v>
      </c>
      <c r="C9" s="62"/>
      <c r="D9" s="67">
        <v>1</v>
      </c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>
        <v>1</v>
      </c>
      <c r="R9" s="18"/>
      <c r="S9" s="58">
        <f t="shared" si="0"/>
        <v>1</v>
      </c>
      <c r="T9" s="21"/>
    </row>
    <row r="10" spans="1:20" ht="15.75" customHeight="1" thickBot="1">
      <c r="A10" s="8">
        <v>43470</v>
      </c>
      <c r="B10" s="1" t="s">
        <v>98</v>
      </c>
      <c r="C10" s="62">
        <v>1</v>
      </c>
      <c r="D10" s="67"/>
      <c r="E10" s="18"/>
      <c r="F10" s="18"/>
      <c r="G10" s="18"/>
      <c r="H10" s="18"/>
      <c r="I10" s="18"/>
      <c r="J10" s="18"/>
      <c r="K10" s="18">
        <v>1</v>
      </c>
      <c r="L10" s="19"/>
      <c r="M10" s="18"/>
      <c r="N10" s="18"/>
      <c r="O10" s="18"/>
      <c r="P10" s="18"/>
      <c r="Q10" s="18"/>
      <c r="R10" s="18"/>
      <c r="S10" s="58">
        <f t="shared" si="0"/>
        <v>1</v>
      </c>
      <c r="T10" s="21"/>
    </row>
    <row r="11" spans="1:20" ht="15.75" customHeight="1" thickBot="1">
      <c r="A11" s="8">
        <v>43470</v>
      </c>
      <c r="B11" s="3" t="s">
        <v>97</v>
      </c>
      <c r="C11" s="67"/>
      <c r="D11" s="62">
        <v>1</v>
      </c>
      <c r="E11" s="18">
        <v>1</v>
      </c>
      <c r="F11" s="19"/>
      <c r="G11" s="18"/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58">
        <f t="shared" si="0"/>
        <v>1</v>
      </c>
      <c r="T11" s="21"/>
    </row>
    <row r="12" spans="1:20" ht="15.75" customHeight="1" thickBot="1">
      <c r="A12" s="8">
        <v>43471</v>
      </c>
      <c r="B12" s="3" t="s">
        <v>100</v>
      </c>
      <c r="C12" s="67">
        <v>1</v>
      </c>
      <c r="D12" s="62"/>
      <c r="E12" s="18"/>
      <c r="F12" s="19"/>
      <c r="G12" s="18"/>
      <c r="H12" s="18"/>
      <c r="I12" s="18"/>
      <c r="J12" s="18"/>
      <c r="K12" s="18">
        <v>2</v>
      </c>
      <c r="L12" s="18"/>
      <c r="M12" s="18"/>
      <c r="N12" s="18"/>
      <c r="O12" s="18"/>
      <c r="P12" s="18"/>
      <c r="Q12" s="18"/>
      <c r="R12" s="18"/>
      <c r="S12" s="58">
        <f t="shared" si="0"/>
        <v>2</v>
      </c>
      <c r="T12" s="21"/>
    </row>
    <row r="13" spans="1:20" ht="15.75" customHeight="1" thickBot="1">
      <c r="A13" s="8">
        <v>43472</v>
      </c>
      <c r="B13" s="1" t="s">
        <v>101</v>
      </c>
      <c r="C13" s="62">
        <v>1</v>
      </c>
      <c r="D13" s="67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>
        <v>1</v>
      </c>
      <c r="R13" s="18"/>
      <c r="S13" s="58">
        <f t="shared" si="0"/>
        <v>1</v>
      </c>
      <c r="T13" s="21"/>
    </row>
    <row r="14" spans="1:20" ht="15.75" customHeight="1" thickBot="1">
      <c r="A14" s="8">
        <v>43473</v>
      </c>
      <c r="B14" s="1" t="s">
        <v>102</v>
      </c>
      <c r="C14" s="62">
        <v>1</v>
      </c>
      <c r="D14" s="67"/>
      <c r="E14" s="19"/>
      <c r="F14" s="18"/>
      <c r="G14" s="18"/>
      <c r="H14" s="18"/>
      <c r="I14" s="18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58">
        <f t="shared" si="0"/>
        <v>1</v>
      </c>
      <c r="T14" s="21"/>
    </row>
    <row r="15" spans="1:20" ht="15.75" customHeight="1" thickBot="1">
      <c r="A15" s="8">
        <v>43474</v>
      </c>
      <c r="B15" s="2" t="s">
        <v>103</v>
      </c>
      <c r="C15" s="67">
        <v>1</v>
      </c>
      <c r="D15" s="62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>
        <v>1</v>
      </c>
      <c r="Q15" s="18"/>
      <c r="R15" s="18"/>
      <c r="S15" s="58">
        <f t="shared" si="0"/>
        <v>1</v>
      </c>
      <c r="T15" s="21"/>
    </row>
    <row r="16" spans="1:20" ht="15.75" customHeight="1" thickBot="1">
      <c r="A16" s="8">
        <v>43475</v>
      </c>
      <c r="B16" s="2" t="s">
        <v>105</v>
      </c>
      <c r="C16" s="67"/>
      <c r="D16" s="62">
        <v>1</v>
      </c>
      <c r="E16" s="18"/>
      <c r="F16" s="18"/>
      <c r="G16" s="18"/>
      <c r="H16" s="18"/>
      <c r="I16" s="18"/>
      <c r="J16" s="19"/>
      <c r="K16" s="18"/>
      <c r="L16" s="18">
        <v>1</v>
      </c>
      <c r="M16" s="18"/>
      <c r="N16" s="18"/>
      <c r="O16" s="18"/>
      <c r="P16" s="18"/>
      <c r="Q16" s="18"/>
      <c r="R16" s="18"/>
      <c r="S16" s="58">
        <f t="shared" si="0"/>
        <v>1</v>
      </c>
      <c r="T16" s="21"/>
    </row>
    <row r="17" spans="1:20" ht="15.75" customHeight="1" thickBot="1">
      <c r="A17" s="8">
        <v>43475</v>
      </c>
      <c r="B17" s="2" t="s">
        <v>104</v>
      </c>
      <c r="C17" s="62">
        <v>1</v>
      </c>
      <c r="D17" s="67"/>
      <c r="E17" s="18"/>
      <c r="F17" s="18"/>
      <c r="G17" s="18"/>
      <c r="H17" s="18"/>
      <c r="I17" s="18"/>
      <c r="J17" s="18"/>
      <c r="K17" s="18"/>
      <c r="L17" s="19">
        <v>1</v>
      </c>
      <c r="M17" s="18"/>
      <c r="N17" s="18"/>
      <c r="O17" s="18"/>
      <c r="P17" s="18"/>
      <c r="Q17" s="18"/>
      <c r="R17" s="18"/>
      <c r="S17" s="58">
        <f t="shared" si="0"/>
        <v>1</v>
      </c>
      <c r="T17" s="21"/>
    </row>
    <row r="18" spans="1:20" ht="15.75" customHeight="1" thickBot="1">
      <c r="A18" s="8">
        <v>43476</v>
      </c>
      <c r="B18" s="2"/>
      <c r="C18" s="67"/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58">
        <f t="shared" si="0"/>
        <v>0</v>
      </c>
      <c r="T18" s="21"/>
    </row>
    <row r="19" spans="1:20" ht="15.75" customHeight="1" thickBot="1">
      <c r="A19" s="8">
        <v>43477</v>
      </c>
      <c r="B19" s="2" t="s">
        <v>108</v>
      </c>
      <c r="C19" s="67"/>
      <c r="D19" s="62">
        <v>1</v>
      </c>
      <c r="E19" s="18"/>
      <c r="F19" s="18"/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58">
        <f t="shared" si="0"/>
        <v>1</v>
      </c>
      <c r="T19" s="21"/>
    </row>
    <row r="20" spans="1:20" ht="15.75" customHeight="1" thickBot="1">
      <c r="A20" s="8">
        <v>43477</v>
      </c>
      <c r="B20" s="2" t="s">
        <v>107</v>
      </c>
      <c r="C20" s="67"/>
      <c r="D20" s="62">
        <v>1</v>
      </c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58">
        <f t="shared" si="0"/>
        <v>1</v>
      </c>
      <c r="T20" s="21"/>
    </row>
    <row r="21" spans="1:20" ht="15.75" customHeight="1" thickBot="1">
      <c r="A21" s="8">
        <v>43477</v>
      </c>
      <c r="B21" s="2" t="s">
        <v>106</v>
      </c>
      <c r="C21" s="67"/>
      <c r="D21" s="62">
        <v>1</v>
      </c>
      <c r="E21" s="18"/>
      <c r="F21" s="18"/>
      <c r="G21" s="18"/>
      <c r="H21" s="18"/>
      <c r="I21" s="18"/>
      <c r="J21" s="18"/>
      <c r="K21" s="18"/>
      <c r="L21" s="18">
        <v>2</v>
      </c>
      <c r="M21" s="18"/>
      <c r="N21" s="18"/>
      <c r="O21" s="18"/>
      <c r="P21" s="18"/>
      <c r="Q21" s="18"/>
      <c r="R21" s="18"/>
      <c r="S21" s="58">
        <f t="shared" si="0"/>
        <v>2</v>
      </c>
      <c r="T21" s="21"/>
    </row>
    <row r="22" spans="1:20" ht="15.75" customHeight="1" thickBot="1">
      <c r="A22" s="8">
        <v>43478</v>
      </c>
      <c r="B22" s="2" t="s">
        <v>109</v>
      </c>
      <c r="C22" s="67"/>
      <c r="D22" s="62">
        <v>1</v>
      </c>
      <c r="E22" s="18"/>
      <c r="F22" s="18"/>
      <c r="G22" s="18"/>
      <c r="H22" s="18"/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58">
        <f t="shared" si="0"/>
        <v>1</v>
      </c>
      <c r="T22" s="21"/>
    </row>
    <row r="23" spans="1:20" ht="15.75" customHeight="1" thickBot="1">
      <c r="A23" s="8">
        <v>43479</v>
      </c>
      <c r="B23" s="2" t="s">
        <v>110</v>
      </c>
      <c r="C23" s="67">
        <v>1</v>
      </c>
      <c r="D23" s="6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58">
        <f t="shared" si="0"/>
        <v>2</v>
      </c>
      <c r="T23" s="21"/>
    </row>
    <row r="24" spans="1:20" ht="15.75" customHeight="1" thickBot="1">
      <c r="A24" s="8">
        <v>43480</v>
      </c>
      <c r="B24" s="2"/>
      <c r="C24" s="67"/>
      <c r="D24" s="6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8">
        <f t="shared" si="0"/>
        <v>0</v>
      </c>
      <c r="T24" s="21"/>
    </row>
    <row r="25" spans="1:20" ht="15.75" customHeight="1" thickBot="1">
      <c r="A25" s="8">
        <v>43481</v>
      </c>
      <c r="B25" s="2" t="s">
        <v>111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2</v>
      </c>
      <c r="R25" s="18"/>
      <c r="S25" s="58">
        <f t="shared" si="0"/>
        <v>2</v>
      </c>
      <c r="T25" s="21"/>
    </row>
    <row r="26" spans="1:20" ht="15.75" customHeight="1" thickBot="1">
      <c r="A26" s="8">
        <v>43482</v>
      </c>
      <c r="B26" s="2"/>
      <c r="C26" s="67"/>
      <c r="D26" s="6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58">
        <f t="shared" si="0"/>
        <v>0</v>
      </c>
      <c r="T26" s="21"/>
    </row>
    <row r="27" spans="1:20" ht="15.75" customHeight="1" thickBot="1">
      <c r="A27" s="8">
        <v>43483</v>
      </c>
      <c r="B27" s="2" t="s">
        <v>112</v>
      </c>
      <c r="C27" s="67"/>
      <c r="D27" s="62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2</v>
      </c>
      <c r="R27" s="18"/>
      <c r="S27" s="58">
        <f t="shared" si="0"/>
        <v>2</v>
      </c>
      <c r="T27" s="21"/>
    </row>
    <row r="28" spans="1:20" ht="15.75" customHeight="1" thickBot="1">
      <c r="A28" s="8">
        <v>43484</v>
      </c>
      <c r="B28" s="2"/>
      <c r="C28" s="67"/>
      <c r="D28" s="6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8">
        <f t="shared" si="0"/>
        <v>0</v>
      </c>
      <c r="T28" s="21"/>
    </row>
    <row r="29" spans="1:20" ht="15.75" customHeight="1" thickBot="1">
      <c r="A29" s="8">
        <v>43485</v>
      </c>
      <c r="B29" s="2" t="s">
        <v>113</v>
      </c>
      <c r="C29" s="67"/>
      <c r="D29" s="62">
        <v>1</v>
      </c>
      <c r="E29" s="18"/>
      <c r="F29" s="18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8">
        <f t="shared" si="0"/>
        <v>1</v>
      </c>
      <c r="T29" s="21"/>
    </row>
    <row r="30" spans="1:20" ht="15.75" customHeight="1" thickBot="1">
      <c r="A30" s="8">
        <v>43486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8">
        <f t="shared" si="0"/>
        <v>0</v>
      </c>
      <c r="T30" s="21"/>
    </row>
    <row r="31" spans="1:20" ht="15.75" customHeight="1" thickBot="1">
      <c r="A31" s="8">
        <v>43487</v>
      </c>
      <c r="B31" s="2"/>
      <c r="C31" s="67"/>
      <c r="D31" s="6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8">
        <f t="shared" si="0"/>
        <v>0</v>
      </c>
      <c r="T31" s="21"/>
    </row>
    <row r="32" spans="1:20" ht="15.75" customHeight="1" thickBot="1">
      <c r="A32" s="8">
        <v>43488</v>
      </c>
      <c r="B32" s="2"/>
      <c r="C32" s="67"/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58">
        <f t="shared" si="0"/>
        <v>0</v>
      </c>
      <c r="T32" s="21"/>
    </row>
    <row r="33" spans="1:20" ht="15.75" customHeight="1" thickBot="1">
      <c r="A33" s="8">
        <v>43489</v>
      </c>
      <c r="B33" s="2" t="s">
        <v>114</v>
      </c>
      <c r="C33" s="67">
        <v>1</v>
      </c>
      <c r="D33" s="6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8"/>
      <c r="S33" s="58">
        <f t="shared" si="0"/>
        <v>1</v>
      </c>
      <c r="T33" s="21"/>
    </row>
    <row r="34" spans="1:20" thickBot="1">
      <c r="A34" s="8">
        <v>43490</v>
      </c>
      <c r="B34" s="2" t="s">
        <v>115</v>
      </c>
      <c r="C34" s="67">
        <v>1</v>
      </c>
      <c r="D34" s="62"/>
      <c r="E34" s="18"/>
      <c r="F34" s="18"/>
      <c r="G34" s="18"/>
      <c r="H34" s="18"/>
      <c r="I34" s="18">
        <v>1</v>
      </c>
      <c r="J34" s="18"/>
      <c r="K34" s="18"/>
      <c r="L34" s="18"/>
      <c r="M34" s="18"/>
      <c r="N34" s="18"/>
      <c r="O34" s="18"/>
      <c r="P34" s="18"/>
      <c r="Q34" s="18"/>
      <c r="R34" s="18"/>
      <c r="S34" s="58">
        <f t="shared" si="0"/>
        <v>1</v>
      </c>
      <c r="T34" s="21"/>
    </row>
    <row r="35" spans="1:20" thickBot="1">
      <c r="A35" s="8">
        <v>43491</v>
      </c>
      <c r="B35" s="2"/>
      <c r="C35" s="67"/>
      <c r="D35" s="6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8">
        <f t="shared" si="0"/>
        <v>0</v>
      </c>
      <c r="T35" s="21"/>
    </row>
    <row r="36" spans="1:20" thickBot="1">
      <c r="A36" s="8">
        <v>43492</v>
      </c>
      <c r="B36" s="2"/>
      <c r="C36" s="67"/>
      <c r="D36" s="6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8">
        <f t="shared" si="0"/>
        <v>0</v>
      </c>
      <c r="T36" s="21"/>
    </row>
    <row r="37" spans="1:20" thickBot="1">
      <c r="A37" s="8">
        <v>43493</v>
      </c>
      <c r="B37" s="2"/>
      <c r="C37" s="62"/>
      <c r="D37" s="67"/>
      <c r="E37" s="18"/>
      <c r="F37" s="18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8">
        <f t="shared" si="0"/>
        <v>0</v>
      </c>
      <c r="T37" s="21"/>
    </row>
    <row r="38" spans="1:20" thickBot="1">
      <c r="A38" s="8">
        <v>43494</v>
      </c>
      <c r="B38" s="2"/>
      <c r="C38" s="67"/>
      <c r="D38" s="62"/>
      <c r="E38" s="18"/>
      <c r="F38" s="18"/>
      <c r="G38" s="18"/>
      <c r="H38" s="18"/>
      <c r="I38" s="18"/>
      <c r="J38" s="19"/>
      <c r="K38" s="18"/>
      <c r="L38" s="18"/>
      <c r="M38" s="18"/>
      <c r="N38" s="18"/>
      <c r="O38" s="18"/>
      <c r="P38" s="18"/>
      <c r="Q38" s="19"/>
      <c r="R38" s="18"/>
      <c r="S38" s="58">
        <f t="shared" si="0"/>
        <v>0</v>
      </c>
      <c r="T38" s="21"/>
    </row>
    <row r="39" spans="1:20" thickBot="1">
      <c r="A39" s="8">
        <v>43495</v>
      </c>
      <c r="B39" s="2" t="s">
        <v>116</v>
      </c>
      <c r="C39" s="67">
        <v>1</v>
      </c>
      <c r="D39" s="62"/>
      <c r="E39" s="18"/>
      <c r="F39" s="18"/>
      <c r="G39" s="18"/>
      <c r="H39" s="18">
        <v>1</v>
      </c>
      <c r="I39" s="18"/>
      <c r="J39" s="19"/>
      <c r="K39" s="18"/>
      <c r="L39" s="18"/>
      <c r="M39" s="18"/>
      <c r="N39" s="18"/>
      <c r="O39" s="18"/>
      <c r="P39" s="18"/>
      <c r="Q39" s="18"/>
      <c r="R39" s="18"/>
      <c r="S39" s="58">
        <f t="shared" si="0"/>
        <v>1</v>
      </c>
      <c r="T39" s="21"/>
    </row>
    <row r="40" spans="1:20" thickBot="1">
      <c r="A40" s="8">
        <v>43496</v>
      </c>
      <c r="B40" s="2" t="s">
        <v>117</v>
      </c>
      <c r="C40" s="67"/>
      <c r="D40" s="62">
        <v>1</v>
      </c>
      <c r="E40" s="18"/>
      <c r="F40" s="18"/>
      <c r="G40" s="18"/>
      <c r="H40" s="18"/>
      <c r="I40" s="18"/>
      <c r="J40" s="19"/>
      <c r="K40" s="18"/>
      <c r="L40" s="18"/>
      <c r="M40" s="18"/>
      <c r="N40" s="18"/>
      <c r="O40" s="18"/>
      <c r="P40" s="18"/>
      <c r="Q40" s="18">
        <v>1</v>
      </c>
      <c r="R40" s="18"/>
      <c r="S40" s="58">
        <f t="shared" si="0"/>
        <v>1</v>
      </c>
      <c r="T40" s="21"/>
    </row>
    <row r="41" spans="1:20" thickBot="1">
      <c r="A41" s="8">
        <v>43497</v>
      </c>
      <c r="B41" s="54" t="s">
        <v>430</v>
      </c>
      <c r="C41" s="62">
        <v>1</v>
      </c>
      <c r="D41" s="67"/>
      <c r="E41" s="18"/>
      <c r="F41" s="19"/>
      <c r="G41" s="18"/>
      <c r="H41" s="18"/>
      <c r="I41" s="18"/>
      <c r="J41" s="18"/>
      <c r="K41" s="18"/>
      <c r="L41" s="18">
        <v>3</v>
      </c>
      <c r="M41" s="18"/>
      <c r="N41" s="18"/>
      <c r="O41" s="18"/>
      <c r="P41" s="18"/>
      <c r="Q41" s="18"/>
      <c r="R41" s="18"/>
      <c r="S41" s="58">
        <f t="shared" si="0"/>
        <v>3</v>
      </c>
      <c r="T41" s="21"/>
    </row>
    <row r="42" spans="1:20" thickBot="1">
      <c r="A42" s="8">
        <v>43498</v>
      </c>
      <c r="B42" s="2"/>
      <c r="C42" s="62"/>
      <c r="D42" s="6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8">
        <f t="shared" si="0"/>
        <v>0</v>
      </c>
      <c r="T42" s="21"/>
    </row>
    <row r="43" spans="1:20" thickBot="1">
      <c r="A43" s="8">
        <v>43499</v>
      </c>
      <c r="B43" s="3"/>
      <c r="C43" s="62"/>
      <c r="D43" s="67"/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58">
        <f t="shared" si="0"/>
        <v>0</v>
      </c>
      <c r="T43" s="21"/>
    </row>
    <row r="44" spans="1:20" thickBot="1">
      <c r="A44" s="8">
        <v>43500</v>
      </c>
      <c r="B44" s="111" t="s">
        <v>431</v>
      </c>
      <c r="C44" s="62">
        <v>1</v>
      </c>
      <c r="D44" s="67"/>
      <c r="E44" s="18"/>
      <c r="F44" s="18"/>
      <c r="G44" s="18"/>
      <c r="H44" s="19"/>
      <c r="I44" s="18"/>
      <c r="J44" s="18"/>
      <c r="K44" s="18"/>
      <c r="L44" s="18">
        <v>1</v>
      </c>
      <c r="M44" s="18"/>
      <c r="N44" s="18"/>
      <c r="O44" s="18"/>
      <c r="P44" s="18"/>
      <c r="Q44" s="19"/>
      <c r="R44" s="18"/>
      <c r="S44" s="58">
        <f t="shared" si="0"/>
        <v>1</v>
      </c>
      <c r="T44" s="21"/>
    </row>
    <row r="45" spans="1:20" thickBot="1">
      <c r="A45" s="8">
        <v>43501</v>
      </c>
      <c r="B45" s="2"/>
      <c r="C45" s="67"/>
      <c r="D45" s="6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58">
        <f t="shared" si="0"/>
        <v>0</v>
      </c>
      <c r="T45" s="21"/>
    </row>
    <row r="46" spans="1:20" thickBot="1">
      <c r="A46" s="8">
        <v>43502</v>
      </c>
      <c r="B46" s="2"/>
      <c r="C46" s="67"/>
      <c r="D46" s="62"/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8">
        <f t="shared" si="0"/>
        <v>0</v>
      </c>
      <c r="T46" s="21"/>
    </row>
    <row r="47" spans="1:20" thickBot="1">
      <c r="A47" s="8">
        <v>43503</v>
      </c>
      <c r="B47" s="2"/>
      <c r="C47" s="62"/>
      <c r="D47" s="67"/>
      <c r="E47" s="18"/>
      <c r="F47" s="18"/>
      <c r="G47" s="18"/>
      <c r="H47" s="18"/>
      <c r="I47" s="18"/>
      <c r="J47" s="19"/>
      <c r="K47" s="18"/>
      <c r="L47" s="18"/>
      <c r="M47" s="18"/>
      <c r="N47" s="18"/>
      <c r="O47" s="18"/>
      <c r="P47" s="18"/>
      <c r="Q47" s="18"/>
      <c r="R47" s="18"/>
      <c r="S47" s="58">
        <f t="shared" si="0"/>
        <v>0</v>
      </c>
      <c r="T47" s="21"/>
    </row>
    <row r="48" spans="1:20" thickBot="1">
      <c r="A48" s="8">
        <v>43504</v>
      </c>
      <c r="B48" s="54" t="s">
        <v>432</v>
      </c>
      <c r="C48" s="67"/>
      <c r="D48" s="62">
        <v>1</v>
      </c>
      <c r="E48" s="18"/>
      <c r="F48" s="19">
        <v>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58">
        <f t="shared" si="0"/>
        <v>1</v>
      </c>
      <c r="T48" s="21"/>
    </row>
    <row r="49" spans="1:20" thickBot="1">
      <c r="A49" s="8">
        <v>43505</v>
      </c>
      <c r="B49" s="54" t="s">
        <v>433</v>
      </c>
      <c r="C49" s="62"/>
      <c r="D49" s="67">
        <v>1</v>
      </c>
      <c r="E49" s="18"/>
      <c r="F49" s="18">
        <v>1</v>
      </c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58">
        <f t="shared" si="0"/>
        <v>1</v>
      </c>
      <c r="T49" s="21"/>
    </row>
    <row r="50" spans="1:20" thickBot="1">
      <c r="A50" s="8">
        <v>43506</v>
      </c>
      <c r="B50" s="54" t="s">
        <v>434</v>
      </c>
      <c r="C50" s="62"/>
      <c r="D50" s="67">
        <v>1</v>
      </c>
      <c r="E50" s="18"/>
      <c r="F50" s="19">
        <v>5</v>
      </c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2"/>
      <c r="R50" s="22"/>
      <c r="S50" s="58">
        <f t="shared" si="0"/>
        <v>5</v>
      </c>
      <c r="T50" s="23"/>
    </row>
    <row r="51" spans="1:20" thickBot="1">
      <c r="A51" s="8">
        <v>43507</v>
      </c>
      <c r="B51" s="112" t="s">
        <v>435</v>
      </c>
      <c r="C51" s="67"/>
      <c r="D51" s="62">
        <v>1</v>
      </c>
      <c r="E51" s="19"/>
      <c r="F51" s="18"/>
      <c r="G51" s="18"/>
      <c r="H51" s="18"/>
      <c r="I51" s="18"/>
      <c r="J51" s="18"/>
      <c r="K51" s="18"/>
      <c r="L51" s="18">
        <v>4</v>
      </c>
      <c r="M51" s="18"/>
      <c r="N51" s="18"/>
      <c r="O51" s="18"/>
      <c r="P51" s="22"/>
      <c r="Q51" s="22"/>
      <c r="R51" s="22"/>
      <c r="S51" s="58">
        <f t="shared" si="0"/>
        <v>4</v>
      </c>
      <c r="T51" s="23"/>
    </row>
    <row r="52" spans="1:20" thickBot="1">
      <c r="A52" s="8">
        <v>43508</v>
      </c>
      <c r="B52" s="2"/>
      <c r="C52" s="62"/>
      <c r="D52" s="67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2"/>
      <c r="Q52" s="22"/>
      <c r="R52" s="22"/>
      <c r="S52" s="58">
        <f t="shared" si="0"/>
        <v>0</v>
      </c>
      <c r="T52" s="23"/>
    </row>
    <row r="53" spans="1:20" thickBot="1">
      <c r="A53" s="8">
        <v>43509</v>
      </c>
      <c r="B53" s="2"/>
      <c r="C53" s="62"/>
      <c r="D53" s="67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"/>
      <c r="Q53" s="22"/>
      <c r="R53" s="22"/>
      <c r="S53" s="58">
        <f t="shared" si="0"/>
        <v>0</v>
      </c>
      <c r="T53" s="23"/>
    </row>
    <row r="54" spans="1:20" thickBot="1">
      <c r="A54" s="8">
        <v>43510</v>
      </c>
      <c r="B54" s="2"/>
      <c r="C54" s="62"/>
      <c r="D54" s="67"/>
      <c r="E54" s="18"/>
      <c r="F54" s="18"/>
      <c r="G54" s="18"/>
      <c r="H54" s="18"/>
      <c r="I54" s="18"/>
      <c r="J54" s="19"/>
      <c r="K54" s="18"/>
      <c r="L54" s="18"/>
      <c r="M54" s="18"/>
      <c r="N54" s="18"/>
      <c r="O54" s="18"/>
      <c r="P54" s="22"/>
      <c r="Q54" s="22"/>
      <c r="R54" s="22"/>
      <c r="S54" s="58">
        <f t="shared" si="0"/>
        <v>0</v>
      </c>
      <c r="T54" s="23"/>
    </row>
    <row r="55" spans="1:20" thickBot="1">
      <c r="A55" s="8">
        <v>43511</v>
      </c>
      <c r="B55" s="2"/>
      <c r="C55" s="62"/>
      <c r="D55" s="67"/>
      <c r="E55" s="18"/>
      <c r="F55" s="18"/>
      <c r="G55" s="18"/>
      <c r="H55" s="18"/>
      <c r="I55" s="18"/>
      <c r="J55" s="18"/>
      <c r="K55" s="18"/>
      <c r="L55" s="19"/>
      <c r="M55" s="18"/>
      <c r="N55" s="18"/>
      <c r="O55" s="18"/>
      <c r="P55" s="22"/>
      <c r="Q55" s="22"/>
      <c r="R55" s="22"/>
      <c r="S55" s="58">
        <f t="shared" si="0"/>
        <v>0</v>
      </c>
      <c r="T55" s="23"/>
    </row>
    <row r="56" spans="1:20" thickBot="1">
      <c r="A56" s="8">
        <v>43512</v>
      </c>
      <c r="B56" s="2"/>
      <c r="C56" s="62"/>
      <c r="D56" s="67"/>
      <c r="E56" s="18"/>
      <c r="F56" s="18"/>
      <c r="G56" s="19"/>
      <c r="H56" s="18"/>
      <c r="I56" s="18"/>
      <c r="J56" s="18"/>
      <c r="K56" s="18"/>
      <c r="L56" s="18"/>
      <c r="M56" s="18"/>
      <c r="N56" s="18"/>
      <c r="O56" s="18"/>
      <c r="P56" s="22"/>
      <c r="Q56" s="22"/>
      <c r="R56" s="22"/>
      <c r="S56" s="58">
        <f t="shared" si="0"/>
        <v>0</v>
      </c>
      <c r="T56" s="23"/>
    </row>
    <row r="57" spans="1:20" thickBot="1">
      <c r="A57" s="8">
        <v>43513</v>
      </c>
      <c r="B57" s="2"/>
      <c r="C57" s="67"/>
      <c r="D57" s="62"/>
      <c r="E57" s="18"/>
      <c r="F57" s="18"/>
      <c r="G57" s="18"/>
      <c r="H57" s="18"/>
      <c r="I57" s="18"/>
      <c r="J57" s="18"/>
      <c r="K57" s="18"/>
      <c r="L57" s="19"/>
      <c r="M57" s="18"/>
      <c r="N57" s="18"/>
      <c r="O57" s="18"/>
      <c r="P57" s="22"/>
      <c r="Q57" s="22"/>
      <c r="R57" s="22"/>
      <c r="S57" s="58">
        <f t="shared" si="0"/>
        <v>0</v>
      </c>
      <c r="T57" s="23"/>
    </row>
    <row r="58" spans="1:20" thickBot="1">
      <c r="A58" s="8">
        <v>43514</v>
      </c>
      <c r="B58" s="2"/>
      <c r="C58" s="62"/>
      <c r="D58" s="67"/>
      <c r="E58" s="18"/>
      <c r="F58" s="18"/>
      <c r="G58" s="18"/>
      <c r="H58" s="18"/>
      <c r="I58" s="18"/>
      <c r="J58" s="19"/>
      <c r="K58" s="18"/>
      <c r="L58" s="18"/>
      <c r="M58" s="18"/>
      <c r="N58" s="18"/>
      <c r="O58" s="18"/>
      <c r="P58" s="22"/>
      <c r="Q58" s="22"/>
      <c r="R58" s="22"/>
      <c r="S58" s="58">
        <f t="shared" si="0"/>
        <v>0</v>
      </c>
      <c r="T58" s="23"/>
    </row>
    <row r="59" spans="1:20" thickBot="1">
      <c r="A59" s="8">
        <v>43515</v>
      </c>
      <c r="B59" s="54" t="s">
        <v>436</v>
      </c>
      <c r="C59" s="67"/>
      <c r="D59" s="62">
        <v>1</v>
      </c>
      <c r="E59" s="18"/>
      <c r="F59" s="18"/>
      <c r="G59" s="18"/>
      <c r="H59" s="18"/>
      <c r="I59" s="18"/>
      <c r="J59" s="19"/>
      <c r="K59" s="18"/>
      <c r="L59" s="18"/>
      <c r="M59" s="18"/>
      <c r="N59" s="18"/>
      <c r="O59" s="18"/>
      <c r="P59" s="22"/>
      <c r="Q59" s="22">
        <v>2</v>
      </c>
      <c r="R59" s="22"/>
      <c r="S59" s="58">
        <f t="shared" si="0"/>
        <v>2</v>
      </c>
      <c r="T59" s="23"/>
    </row>
    <row r="60" spans="1:20" thickBot="1">
      <c r="A60" s="8">
        <v>43516</v>
      </c>
      <c r="B60" s="54" t="s">
        <v>438</v>
      </c>
      <c r="C60" s="67"/>
      <c r="D60" s="62">
        <v>1</v>
      </c>
      <c r="E60" s="18"/>
      <c r="F60" s="18"/>
      <c r="G60" s="18"/>
      <c r="H60" s="18">
        <v>1</v>
      </c>
      <c r="I60" s="18"/>
      <c r="J60" s="19"/>
      <c r="K60" s="18"/>
      <c r="L60" s="18"/>
      <c r="M60" s="18"/>
      <c r="N60" s="18"/>
      <c r="O60" s="18"/>
      <c r="P60" s="22"/>
      <c r="Q60" s="22"/>
      <c r="R60" s="22"/>
      <c r="S60" s="58">
        <f t="shared" si="0"/>
        <v>1</v>
      </c>
      <c r="T60" s="23"/>
    </row>
    <row r="61" spans="1:20" thickBot="1">
      <c r="A61" s="8">
        <v>43516</v>
      </c>
      <c r="B61" s="112" t="s">
        <v>437</v>
      </c>
      <c r="C61" s="67">
        <v>1</v>
      </c>
      <c r="D61" s="62"/>
      <c r="E61" s="18"/>
      <c r="F61" s="18"/>
      <c r="G61" s="18"/>
      <c r="H61" s="18"/>
      <c r="I61" s="18"/>
      <c r="J61" s="18"/>
      <c r="K61" s="18"/>
      <c r="L61" s="19"/>
      <c r="M61" s="18"/>
      <c r="N61" s="18">
        <v>1</v>
      </c>
      <c r="O61" s="18"/>
      <c r="P61" s="22"/>
      <c r="Q61" s="22"/>
      <c r="R61" s="22"/>
      <c r="S61" s="58">
        <f t="shared" si="0"/>
        <v>1</v>
      </c>
      <c r="T61" s="23"/>
    </row>
    <row r="62" spans="1:20" thickBot="1">
      <c r="A62" s="8">
        <v>43517</v>
      </c>
      <c r="B62" s="54" t="s">
        <v>439</v>
      </c>
      <c r="C62" s="67"/>
      <c r="D62" s="62">
        <v>1</v>
      </c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22"/>
      <c r="Q62" s="22"/>
      <c r="R62" s="22">
        <v>4</v>
      </c>
      <c r="S62" s="58">
        <f t="shared" si="0"/>
        <v>4</v>
      </c>
      <c r="T62" s="23"/>
    </row>
    <row r="63" spans="1:20" thickBot="1">
      <c r="A63" s="8">
        <v>43518</v>
      </c>
      <c r="B63" s="2"/>
      <c r="C63" s="67"/>
      <c r="D63" s="62"/>
      <c r="E63" s="18"/>
      <c r="F63" s="18"/>
      <c r="G63" s="18"/>
      <c r="H63" s="18"/>
      <c r="I63" s="18"/>
      <c r="J63" s="18"/>
      <c r="K63" s="18"/>
      <c r="L63" s="19"/>
      <c r="M63" s="18"/>
      <c r="N63" s="18"/>
      <c r="O63" s="18"/>
      <c r="P63" s="22"/>
      <c r="Q63" s="22"/>
      <c r="R63" s="22"/>
      <c r="S63" s="58">
        <f t="shared" si="0"/>
        <v>0</v>
      </c>
      <c r="T63" s="23"/>
    </row>
    <row r="64" spans="1:20" thickBot="1">
      <c r="A64" s="8">
        <v>43519</v>
      </c>
      <c r="B64" s="54" t="s">
        <v>440</v>
      </c>
      <c r="C64" s="67">
        <v>1</v>
      </c>
      <c r="D64" s="62"/>
      <c r="E64" s="18"/>
      <c r="F64" s="18"/>
      <c r="G64" s="18"/>
      <c r="H64" s="18"/>
      <c r="I64" s="18"/>
      <c r="J64" s="18"/>
      <c r="K64" s="18"/>
      <c r="L64" s="19"/>
      <c r="M64" s="18"/>
      <c r="N64" s="18"/>
      <c r="O64" s="18"/>
      <c r="P64" s="22"/>
      <c r="Q64" s="22"/>
      <c r="R64" s="22">
        <v>2</v>
      </c>
      <c r="S64" s="58">
        <f t="shared" si="0"/>
        <v>2</v>
      </c>
      <c r="T64" s="23"/>
    </row>
    <row r="65" spans="1:20" thickBot="1">
      <c r="A65" s="8">
        <v>43520</v>
      </c>
      <c r="B65" s="54" t="s">
        <v>443</v>
      </c>
      <c r="C65" s="67">
        <v>1</v>
      </c>
      <c r="D65" s="62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22"/>
      <c r="Q65" s="22">
        <v>2</v>
      </c>
      <c r="R65" s="22"/>
      <c r="S65" s="58">
        <f t="shared" si="0"/>
        <v>2</v>
      </c>
      <c r="T65" s="23"/>
    </row>
    <row r="66" spans="1:20" thickBot="1">
      <c r="A66" s="8">
        <v>43520</v>
      </c>
      <c r="B66" s="54" t="s">
        <v>442</v>
      </c>
      <c r="C66" s="67">
        <v>1</v>
      </c>
      <c r="D66" s="62"/>
      <c r="E66" s="18">
        <v>2</v>
      </c>
      <c r="F66" s="18"/>
      <c r="G66" s="18"/>
      <c r="H66" s="18"/>
      <c r="I66" s="18"/>
      <c r="J66" s="18"/>
      <c r="K66" s="18"/>
      <c r="L66" s="19"/>
      <c r="M66" s="18"/>
      <c r="N66" s="18"/>
      <c r="O66" s="18"/>
      <c r="P66" s="22"/>
      <c r="Q66" s="22"/>
      <c r="R66" s="22"/>
      <c r="S66" s="58">
        <f t="shared" si="0"/>
        <v>2</v>
      </c>
      <c r="T66" s="23"/>
    </row>
    <row r="67" spans="1:20" thickBot="1">
      <c r="A67" s="8">
        <v>43520</v>
      </c>
      <c r="B67" s="54" t="s">
        <v>441</v>
      </c>
      <c r="C67" s="67"/>
      <c r="D67" s="62">
        <v>1</v>
      </c>
      <c r="E67" s="18">
        <v>1</v>
      </c>
      <c r="F67" s="18"/>
      <c r="G67" s="18"/>
      <c r="H67" s="18"/>
      <c r="I67" s="18"/>
      <c r="J67" s="18"/>
      <c r="K67" s="18"/>
      <c r="L67" s="19"/>
      <c r="M67" s="18"/>
      <c r="N67" s="18"/>
      <c r="O67" s="18"/>
      <c r="P67" s="22"/>
      <c r="Q67" s="22"/>
      <c r="R67" s="22"/>
      <c r="S67" s="58">
        <f t="shared" si="0"/>
        <v>1</v>
      </c>
      <c r="T67" s="23"/>
    </row>
    <row r="68" spans="1:20" s="29" customFormat="1" thickBot="1">
      <c r="A68" s="8">
        <v>43521</v>
      </c>
      <c r="B68" s="110" t="s">
        <v>444</v>
      </c>
      <c r="C68" s="92"/>
      <c r="D68" s="93">
        <v>1</v>
      </c>
      <c r="E68" s="84">
        <v>1</v>
      </c>
      <c r="F68" s="84"/>
      <c r="G68" s="84"/>
      <c r="H68" s="84"/>
      <c r="I68" s="84"/>
      <c r="J68" s="84"/>
      <c r="K68" s="84"/>
      <c r="L68" s="85"/>
      <c r="M68" s="84"/>
      <c r="N68" s="84"/>
      <c r="O68" s="84"/>
      <c r="P68" s="86"/>
      <c r="Q68" s="86"/>
      <c r="R68" s="86"/>
      <c r="S68" s="58">
        <f t="shared" si="0"/>
        <v>1</v>
      </c>
      <c r="T68" s="23"/>
    </row>
    <row r="69" spans="1:20" thickBot="1">
      <c r="A69" s="8">
        <v>43522</v>
      </c>
      <c r="B69" s="54" t="s">
        <v>445</v>
      </c>
      <c r="C69" s="67">
        <v>1</v>
      </c>
      <c r="D69" s="62"/>
      <c r="E69" s="18"/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>
        <v>1</v>
      </c>
      <c r="R69" s="22"/>
      <c r="S69" s="58">
        <f t="shared" si="0"/>
        <v>1</v>
      </c>
      <c r="T69" s="23"/>
    </row>
    <row r="70" spans="1:20" thickBot="1">
      <c r="A70" s="8">
        <v>43523</v>
      </c>
      <c r="B70" s="2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58">
        <f t="shared" ref="S70:S104" si="1">SUM(E70:R70)</f>
        <v>0</v>
      </c>
      <c r="T70" s="23"/>
    </row>
    <row r="71" spans="1:20" thickBot="1">
      <c r="A71" s="8">
        <v>43524</v>
      </c>
      <c r="B71" s="2"/>
      <c r="C71" s="67"/>
      <c r="D71" s="62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58">
        <f t="shared" si="1"/>
        <v>0</v>
      </c>
      <c r="T71" s="23"/>
    </row>
    <row r="72" spans="1:20" thickBot="1">
      <c r="A72" s="8">
        <v>43525</v>
      </c>
      <c r="B72" s="54" t="s">
        <v>446</v>
      </c>
      <c r="C72" s="67"/>
      <c r="D72" s="62">
        <v>1</v>
      </c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/>
      <c r="R72" s="22">
        <v>2</v>
      </c>
      <c r="S72" s="58">
        <f t="shared" si="1"/>
        <v>2</v>
      </c>
      <c r="T72" s="23"/>
    </row>
    <row r="73" spans="1:20" thickBot="1">
      <c r="A73" s="8">
        <v>43526</v>
      </c>
      <c r="B73" s="2"/>
      <c r="C73" s="67"/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58">
        <f t="shared" si="1"/>
        <v>0</v>
      </c>
      <c r="T73" s="23"/>
    </row>
    <row r="74" spans="1:20" thickBot="1">
      <c r="A74" s="8">
        <v>43527</v>
      </c>
      <c r="B74" s="54" t="s">
        <v>447</v>
      </c>
      <c r="C74" s="67"/>
      <c r="D74" s="62">
        <v>1</v>
      </c>
      <c r="E74" s="18"/>
      <c r="F74" s="18">
        <v>1</v>
      </c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58">
        <f t="shared" si="1"/>
        <v>1</v>
      </c>
      <c r="T74" s="23"/>
    </row>
    <row r="75" spans="1:20" thickBot="1">
      <c r="A75" s="8">
        <v>43528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58">
        <f t="shared" si="1"/>
        <v>0</v>
      </c>
      <c r="T75" s="23"/>
    </row>
    <row r="76" spans="1:20" thickBot="1">
      <c r="A76" s="8">
        <v>43529</v>
      </c>
      <c r="B76" s="54" t="s">
        <v>449</v>
      </c>
      <c r="C76" s="67"/>
      <c r="D76" s="62">
        <v>1</v>
      </c>
      <c r="E76" s="18">
        <v>1</v>
      </c>
      <c r="F76" s="18"/>
      <c r="G76" s="18"/>
      <c r="H76" s="18"/>
      <c r="I76" s="18"/>
      <c r="J76" s="18"/>
      <c r="K76" s="18"/>
      <c r="L76" s="19"/>
      <c r="M76" s="18"/>
      <c r="N76" s="18"/>
      <c r="O76" s="18"/>
      <c r="P76" s="22"/>
      <c r="Q76" s="22"/>
      <c r="R76" s="22"/>
      <c r="S76" s="58">
        <f t="shared" si="1"/>
        <v>1</v>
      </c>
      <c r="T76" s="23"/>
    </row>
    <row r="77" spans="1:20" thickBot="1">
      <c r="A77" s="8">
        <v>43529</v>
      </c>
      <c r="B77" s="54" t="s">
        <v>448</v>
      </c>
      <c r="C77" s="67">
        <v>1</v>
      </c>
      <c r="D77" s="62"/>
      <c r="E77" s="18">
        <v>1</v>
      </c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58">
        <f t="shared" si="1"/>
        <v>1</v>
      </c>
      <c r="T77" s="23"/>
    </row>
    <row r="78" spans="1:20" thickBot="1">
      <c r="A78" s="8">
        <v>43530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58">
        <f t="shared" si="1"/>
        <v>0</v>
      </c>
      <c r="T78" s="23"/>
    </row>
    <row r="79" spans="1:20" thickBot="1">
      <c r="A79" s="8">
        <v>43531</v>
      </c>
      <c r="B79" s="2"/>
      <c r="C79" s="67"/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58">
        <f t="shared" si="1"/>
        <v>0</v>
      </c>
      <c r="T79" s="23"/>
    </row>
    <row r="80" spans="1:20" thickBot="1">
      <c r="A80" s="8">
        <v>43532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58">
        <f t="shared" si="1"/>
        <v>0</v>
      </c>
      <c r="T80" s="23"/>
    </row>
    <row r="81" spans="1:20" thickBot="1">
      <c r="A81" s="8">
        <v>43533</v>
      </c>
      <c r="B81" s="54" t="s">
        <v>451</v>
      </c>
      <c r="C81" s="67"/>
      <c r="D81" s="62">
        <v>1</v>
      </c>
      <c r="E81" s="18"/>
      <c r="F81" s="18">
        <v>1</v>
      </c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58">
        <f t="shared" si="1"/>
        <v>1</v>
      </c>
      <c r="T81" s="23"/>
    </row>
    <row r="82" spans="1:20" thickBot="1">
      <c r="A82" s="8">
        <v>43533</v>
      </c>
      <c r="B82" s="54" t="s">
        <v>450</v>
      </c>
      <c r="C82" s="67">
        <v>1</v>
      </c>
      <c r="D82" s="62"/>
      <c r="E82" s="18"/>
      <c r="F82" s="18">
        <v>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58">
        <f t="shared" si="1"/>
        <v>3</v>
      </c>
      <c r="T82" s="21"/>
    </row>
    <row r="83" spans="1:20" thickBot="1">
      <c r="A83" s="8">
        <v>43534</v>
      </c>
      <c r="B83" s="2"/>
      <c r="C83" s="67"/>
      <c r="D83" s="6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58">
        <f t="shared" si="1"/>
        <v>0</v>
      </c>
      <c r="T83" s="21"/>
    </row>
    <row r="84" spans="1:20" thickBot="1">
      <c r="A84" s="8">
        <v>43535</v>
      </c>
      <c r="B84" s="54" t="s">
        <v>452</v>
      </c>
      <c r="C84" s="67"/>
      <c r="D84" s="62">
        <v>1</v>
      </c>
      <c r="E84" s="18"/>
      <c r="F84" s="18">
        <v>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58">
        <f t="shared" si="1"/>
        <v>1</v>
      </c>
      <c r="T84" s="21"/>
    </row>
    <row r="85" spans="1:20" thickBot="1">
      <c r="A85" s="8">
        <v>43536</v>
      </c>
      <c r="B85" s="2"/>
      <c r="C85" s="67"/>
      <c r="D85" s="6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58">
        <f t="shared" si="1"/>
        <v>0</v>
      </c>
      <c r="T85" s="21"/>
    </row>
    <row r="86" spans="1:20" thickBot="1">
      <c r="A86" s="8">
        <v>43537</v>
      </c>
      <c r="B86" s="54" t="s">
        <v>455</v>
      </c>
      <c r="C86" s="67"/>
      <c r="D86" s="62">
        <v>1</v>
      </c>
      <c r="E86" s="18"/>
      <c r="F86" s="18"/>
      <c r="G86" s="18"/>
      <c r="H86" s="18"/>
      <c r="I86" s="18">
        <v>4</v>
      </c>
      <c r="J86" s="18"/>
      <c r="K86" s="18"/>
      <c r="L86" s="18"/>
      <c r="M86" s="18"/>
      <c r="N86" s="18"/>
      <c r="O86" s="18"/>
      <c r="P86" s="18"/>
      <c r="Q86" s="18"/>
      <c r="R86" s="18"/>
      <c r="S86" s="58">
        <f t="shared" si="1"/>
        <v>4</v>
      </c>
      <c r="T86" s="21"/>
    </row>
    <row r="87" spans="1:20" thickBot="1">
      <c r="A87" s="8">
        <v>43537</v>
      </c>
      <c r="B87" s="54" t="s">
        <v>454</v>
      </c>
      <c r="C87" s="67"/>
      <c r="D87" s="62">
        <v>1</v>
      </c>
      <c r="E87" s="18"/>
      <c r="F87" s="18"/>
      <c r="G87" s="18"/>
      <c r="H87" s="18"/>
      <c r="I87" s="18">
        <v>1</v>
      </c>
      <c r="J87" s="18"/>
      <c r="K87" s="18"/>
      <c r="L87" s="18"/>
      <c r="M87" s="18"/>
      <c r="N87" s="18"/>
      <c r="O87" s="18"/>
      <c r="P87" s="18"/>
      <c r="Q87" s="18"/>
      <c r="R87" s="18"/>
      <c r="S87" s="58">
        <f t="shared" si="1"/>
        <v>1</v>
      </c>
      <c r="T87" s="21"/>
    </row>
    <row r="88" spans="1:20" thickBot="1">
      <c r="A88" s="8">
        <v>43537</v>
      </c>
      <c r="B88" s="54" t="s">
        <v>453</v>
      </c>
      <c r="C88" s="67"/>
      <c r="D88" s="62">
        <v>1</v>
      </c>
      <c r="E88" s="18">
        <v>2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58">
        <f t="shared" si="1"/>
        <v>2</v>
      </c>
      <c r="T88" s="21"/>
    </row>
    <row r="89" spans="1:20" thickBot="1">
      <c r="A89" s="8">
        <v>43538</v>
      </c>
      <c r="B89" s="2"/>
      <c r="C89" s="67"/>
      <c r="D89" s="6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58">
        <f t="shared" si="1"/>
        <v>0</v>
      </c>
      <c r="T89" s="21"/>
    </row>
    <row r="90" spans="1:20" thickBot="1">
      <c r="A90" s="8">
        <v>43539</v>
      </c>
      <c r="B90" s="54" t="s">
        <v>456</v>
      </c>
      <c r="C90" s="67"/>
      <c r="D90" s="62">
        <v>1</v>
      </c>
      <c r="E90" s="18"/>
      <c r="F90" s="18"/>
      <c r="G90" s="18"/>
      <c r="H90" s="18"/>
      <c r="I90" s="18">
        <v>1</v>
      </c>
      <c r="J90" s="18"/>
      <c r="K90" s="18"/>
      <c r="L90" s="18"/>
      <c r="M90" s="18"/>
      <c r="N90" s="18"/>
      <c r="O90" s="18"/>
      <c r="P90" s="18"/>
      <c r="Q90" s="18"/>
      <c r="R90" s="18"/>
      <c r="S90" s="58">
        <f t="shared" si="1"/>
        <v>1</v>
      </c>
      <c r="T90" s="21"/>
    </row>
    <row r="91" spans="1:20" thickBot="1">
      <c r="A91" s="8">
        <v>43540</v>
      </c>
      <c r="B91" s="113" t="s">
        <v>457</v>
      </c>
      <c r="C91" s="67"/>
      <c r="D91" s="62">
        <v>1</v>
      </c>
      <c r="E91" s="18"/>
      <c r="F91" s="18"/>
      <c r="G91" s="18"/>
      <c r="H91" s="18">
        <v>1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58">
        <f t="shared" si="1"/>
        <v>1</v>
      </c>
      <c r="T91" s="21"/>
    </row>
    <row r="92" spans="1:20" thickBot="1">
      <c r="A92" s="8">
        <v>43541</v>
      </c>
      <c r="B92" s="113" t="s">
        <v>459</v>
      </c>
      <c r="C92" s="67">
        <v>1</v>
      </c>
      <c r="D92" s="62"/>
      <c r="E92" s="18">
        <v>1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58">
        <f t="shared" si="1"/>
        <v>1</v>
      </c>
      <c r="T92" s="21"/>
    </row>
    <row r="93" spans="1:20" thickBot="1">
      <c r="A93" s="8">
        <v>43541</v>
      </c>
      <c r="B93" s="54" t="s">
        <v>458</v>
      </c>
      <c r="C93" s="67">
        <v>1</v>
      </c>
      <c r="D93" s="62"/>
      <c r="E93" s="18">
        <v>2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58">
        <f t="shared" si="1"/>
        <v>2</v>
      </c>
      <c r="T93" s="21"/>
    </row>
    <row r="94" spans="1:20" thickBot="1">
      <c r="A94" s="8">
        <v>43542</v>
      </c>
      <c r="B94" s="54" t="s">
        <v>460</v>
      </c>
      <c r="C94" s="67">
        <v>1</v>
      </c>
      <c r="D94" s="62"/>
      <c r="E94" s="18">
        <v>4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58">
        <f t="shared" si="1"/>
        <v>4</v>
      </c>
      <c r="T94" s="21"/>
    </row>
    <row r="95" spans="1:20" thickBot="1">
      <c r="A95" s="8">
        <v>43543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58">
        <f t="shared" si="1"/>
        <v>0</v>
      </c>
      <c r="T95" s="21"/>
    </row>
    <row r="96" spans="1:20" thickBot="1">
      <c r="A96" s="8">
        <v>43544</v>
      </c>
      <c r="B96" s="54" t="s">
        <v>462</v>
      </c>
      <c r="C96" s="67"/>
      <c r="D96" s="62">
        <v>1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>
        <v>1</v>
      </c>
      <c r="R96" s="18"/>
      <c r="S96" s="58">
        <f t="shared" si="1"/>
        <v>1</v>
      </c>
      <c r="T96" s="21"/>
    </row>
    <row r="97" spans="1:20" thickBot="1">
      <c r="A97" s="8">
        <v>43544</v>
      </c>
      <c r="B97" s="54" t="s">
        <v>461</v>
      </c>
      <c r="C97" s="67">
        <v>1</v>
      </c>
      <c r="D97" s="62"/>
      <c r="E97" s="18"/>
      <c r="F97" s="18"/>
      <c r="G97" s="18"/>
      <c r="H97" s="18"/>
      <c r="I97" s="18"/>
      <c r="J97" s="18"/>
      <c r="K97" s="18"/>
      <c r="L97" s="19">
        <v>5</v>
      </c>
      <c r="M97" s="18"/>
      <c r="N97" s="18"/>
      <c r="O97" s="18"/>
      <c r="P97" s="22"/>
      <c r="Q97" s="22"/>
      <c r="R97" s="22"/>
      <c r="S97" s="58">
        <f t="shared" si="1"/>
        <v>5</v>
      </c>
      <c r="T97" s="23"/>
    </row>
    <row r="98" spans="1:20" thickBot="1">
      <c r="A98" s="8">
        <v>43545</v>
      </c>
      <c r="B98" s="54" t="s">
        <v>463</v>
      </c>
      <c r="C98" s="67"/>
      <c r="D98" s="62">
        <v>1</v>
      </c>
      <c r="E98" s="18">
        <v>1</v>
      </c>
      <c r="F98" s="18"/>
      <c r="G98" s="18"/>
      <c r="H98" s="18"/>
      <c r="I98" s="18"/>
      <c r="J98" s="18"/>
      <c r="K98" s="18"/>
      <c r="L98" s="19"/>
      <c r="M98" s="18"/>
      <c r="N98" s="18"/>
      <c r="O98" s="18"/>
      <c r="P98" s="22"/>
      <c r="Q98" s="22"/>
      <c r="R98" s="22"/>
      <c r="S98" s="58">
        <f t="shared" si="1"/>
        <v>1</v>
      </c>
      <c r="T98" s="23"/>
    </row>
    <row r="99" spans="1:20" thickBot="1">
      <c r="A99" s="8">
        <v>43546</v>
      </c>
      <c r="B99" s="54" t="s">
        <v>464</v>
      </c>
      <c r="C99" s="67"/>
      <c r="D99" s="62">
        <v>1</v>
      </c>
      <c r="E99" s="18"/>
      <c r="F99" s="18"/>
      <c r="G99" s="18"/>
      <c r="H99" s="18"/>
      <c r="I99" s="18"/>
      <c r="J99" s="18"/>
      <c r="K99" s="18"/>
      <c r="L99" s="19"/>
      <c r="M99" s="18"/>
      <c r="N99" s="18"/>
      <c r="O99" s="18"/>
      <c r="P99" s="22"/>
      <c r="Q99" s="22">
        <v>1</v>
      </c>
      <c r="R99" s="22"/>
      <c r="S99" s="58">
        <f t="shared" si="1"/>
        <v>1</v>
      </c>
      <c r="T99" s="23"/>
    </row>
    <row r="100" spans="1:20" thickBot="1">
      <c r="A100" s="8">
        <v>43547</v>
      </c>
      <c r="B100" s="2"/>
      <c r="C100" s="67"/>
      <c r="D100" s="62"/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18"/>
      <c r="P100" s="22"/>
      <c r="Q100" s="22"/>
      <c r="R100" s="22"/>
      <c r="S100" s="58">
        <f t="shared" si="1"/>
        <v>0</v>
      </c>
      <c r="T100" s="23"/>
    </row>
    <row r="101" spans="1:20" thickBot="1">
      <c r="A101" s="8">
        <v>43548</v>
      </c>
      <c r="B101" s="54" t="s">
        <v>466</v>
      </c>
      <c r="C101" s="67"/>
      <c r="D101" s="62">
        <v>1</v>
      </c>
      <c r="E101" s="18"/>
      <c r="F101" s="18"/>
      <c r="G101" s="18"/>
      <c r="H101" s="18"/>
      <c r="I101" s="18">
        <v>1</v>
      </c>
      <c r="J101" s="18"/>
      <c r="K101" s="18"/>
      <c r="L101" s="19"/>
      <c r="M101" s="18"/>
      <c r="N101" s="18"/>
      <c r="O101" s="18"/>
      <c r="P101" s="22"/>
      <c r="Q101" s="22"/>
      <c r="R101" s="22"/>
      <c r="S101" s="58">
        <f t="shared" si="1"/>
        <v>1</v>
      </c>
      <c r="T101" s="23"/>
    </row>
    <row r="102" spans="1:20" thickBot="1">
      <c r="A102" s="8">
        <v>43548</v>
      </c>
      <c r="B102" s="54" t="s">
        <v>465</v>
      </c>
      <c r="C102" s="67">
        <v>1</v>
      </c>
      <c r="D102" s="62"/>
      <c r="E102" s="18">
        <v>4</v>
      </c>
      <c r="F102" s="18"/>
      <c r="G102" s="18"/>
      <c r="H102" s="18"/>
      <c r="I102" s="18"/>
      <c r="J102" s="18"/>
      <c r="K102" s="18"/>
      <c r="L102" s="19"/>
      <c r="M102" s="18"/>
      <c r="N102" s="18"/>
      <c r="O102" s="18"/>
      <c r="P102" s="22"/>
      <c r="Q102" s="22"/>
      <c r="R102" s="22"/>
      <c r="S102" s="58">
        <f t="shared" si="1"/>
        <v>4</v>
      </c>
      <c r="T102" s="23"/>
    </row>
    <row r="103" spans="1:20" thickBot="1">
      <c r="A103" s="8">
        <v>43549</v>
      </c>
      <c r="B103" s="54" t="s">
        <v>467</v>
      </c>
      <c r="C103" s="67">
        <v>1</v>
      </c>
      <c r="D103" s="62"/>
      <c r="E103" s="18"/>
      <c r="F103" s="18"/>
      <c r="G103" s="18"/>
      <c r="H103" s="18"/>
      <c r="I103" s="18"/>
      <c r="J103" s="18"/>
      <c r="K103" s="18"/>
      <c r="L103" s="19"/>
      <c r="M103" s="18"/>
      <c r="N103" s="18"/>
      <c r="O103" s="18"/>
      <c r="P103" s="22"/>
      <c r="Q103" s="22">
        <v>1</v>
      </c>
      <c r="R103" s="22"/>
      <c r="S103" s="58">
        <f t="shared" si="1"/>
        <v>1</v>
      </c>
      <c r="T103" s="23"/>
    </row>
    <row r="104" spans="1:20" thickBot="1">
      <c r="A104" s="8">
        <v>43550</v>
      </c>
      <c r="B104" s="2"/>
      <c r="C104" s="67"/>
      <c r="D104" s="62"/>
      <c r="E104" s="18"/>
      <c r="F104" s="18"/>
      <c r="G104" s="18"/>
      <c r="H104" s="18"/>
      <c r="I104" s="18"/>
      <c r="J104" s="18"/>
      <c r="K104" s="18"/>
      <c r="L104" s="19"/>
      <c r="M104" s="18"/>
      <c r="N104" s="18"/>
      <c r="O104" s="18"/>
      <c r="P104" s="22"/>
      <c r="Q104" s="22"/>
      <c r="R104" s="22"/>
      <c r="S104" s="58">
        <f t="shared" si="1"/>
        <v>0</v>
      </c>
      <c r="T104" s="23"/>
    </row>
    <row r="105" spans="1:20" thickBot="1">
      <c r="A105" s="8">
        <v>43551</v>
      </c>
      <c r="B105" s="2"/>
      <c r="C105" s="67"/>
      <c r="D105" s="62"/>
      <c r="E105" s="18"/>
      <c r="F105" s="18"/>
      <c r="G105" s="18"/>
      <c r="H105" s="18"/>
      <c r="I105" s="18"/>
      <c r="J105" s="18"/>
      <c r="K105" s="18"/>
      <c r="L105" s="19"/>
      <c r="M105" s="18"/>
      <c r="N105" s="18"/>
      <c r="O105" s="18"/>
      <c r="P105" s="22"/>
      <c r="Q105" s="22"/>
      <c r="R105" s="22"/>
      <c r="S105" s="58">
        <f t="shared" ref="S105:S109" si="2">SUM(E105:R105)</f>
        <v>0</v>
      </c>
      <c r="T105" s="23"/>
    </row>
    <row r="106" spans="1:20" thickBot="1">
      <c r="A106" s="8">
        <v>43552</v>
      </c>
      <c r="B106" s="2"/>
      <c r="C106" s="67"/>
      <c r="D106" s="6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58">
        <f t="shared" si="2"/>
        <v>0</v>
      </c>
      <c r="T106" s="21"/>
    </row>
    <row r="107" spans="1:20" thickBot="1">
      <c r="A107" s="8">
        <v>43553</v>
      </c>
      <c r="B107" s="2"/>
      <c r="C107" s="67"/>
      <c r="D107" s="6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58">
        <f t="shared" si="2"/>
        <v>0</v>
      </c>
      <c r="T107" s="21"/>
    </row>
    <row r="108" spans="1:20" thickBot="1">
      <c r="A108" s="8">
        <v>43554</v>
      </c>
      <c r="B108" s="2"/>
      <c r="C108" s="67"/>
      <c r="D108" s="6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58">
        <f t="shared" si="2"/>
        <v>0</v>
      </c>
      <c r="T108" s="21"/>
    </row>
    <row r="109" spans="1:20" ht="15">
      <c r="A109" s="8">
        <v>43555</v>
      </c>
      <c r="B109" s="2"/>
      <c r="C109" s="67"/>
      <c r="D109" s="62"/>
      <c r="E109" s="18"/>
      <c r="F109" s="18"/>
      <c r="G109" s="18"/>
      <c r="H109" s="18"/>
      <c r="I109" s="18"/>
      <c r="J109" s="18"/>
      <c r="K109" s="18"/>
      <c r="L109" s="19"/>
      <c r="M109" s="18"/>
      <c r="N109" s="18"/>
      <c r="O109" s="18"/>
      <c r="P109" s="22"/>
      <c r="Q109" s="22"/>
      <c r="R109" s="22"/>
      <c r="S109" s="58">
        <f t="shared" si="2"/>
        <v>0</v>
      </c>
      <c r="T109" s="23"/>
    </row>
    <row r="110" spans="1:20" thickBot="1">
      <c r="A110" s="9" t="s">
        <v>22</v>
      </c>
      <c r="B110" s="63"/>
      <c r="C110" s="64">
        <f t="shared" ref="C110:T110" si="3">SUM(C3:C109)</f>
        <v>29</v>
      </c>
      <c r="D110" s="64">
        <f t="shared" si="3"/>
        <v>35</v>
      </c>
      <c r="E110" s="65">
        <f t="shared" si="3"/>
        <v>21</v>
      </c>
      <c r="F110" s="24">
        <f t="shared" si="3"/>
        <v>16</v>
      </c>
      <c r="G110" s="24">
        <f t="shared" si="3"/>
        <v>0</v>
      </c>
      <c r="H110" s="24">
        <f t="shared" si="3"/>
        <v>4</v>
      </c>
      <c r="I110" s="24">
        <f t="shared" si="3"/>
        <v>10</v>
      </c>
      <c r="J110" s="24">
        <f t="shared" si="3"/>
        <v>1</v>
      </c>
      <c r="K110" s="24">
        <f t="shared" si="3"/>
        <v>4</v>
      </c>
      <c r="L110" s="24">
        <f t="shared" si="3"/>
        <v>17</v>
      </c>
      <c r="M110" s="24">
        <f t="shared" si="3"/>
        <v>0</v>
      </c>
      <c r="N110" s="24">
        <f t="shared" si="3"/>
        <v>1</v>
      </c>
      <c r="O110" s="24">
        <f t="shared" si="3"/>
        <v>2</v>
      </c>
      <c r="P110" s="24">
        <f t="shared" si="3"/>
        <v>1</v>
      </c>
      <c r="Q110" s="24">
        <f t="shared" si="3"/>
        <v>19</v>
      </c>
      <c r="R110" s="24">
        <f t="shared" si="3"/>
        <v>8</v>
      </c>
      <c r="S110" s="24">
        <f t="shared" si="3"/>
        <v>104</v>
      </c>
      <c r="T110" s="24">
        <f t="shared" si="3"/>
        <v>0</v>
      </c>
    </row>
    <row r="111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5"/>
  <sheetViews>
    <sheetView workbookViewId="0">
      <pane xSplit="2" ySplit="2" topLeftCell="C84" activePane="bottomRight" state="frozenSplit"/>
      <selection pane="topRight" activeCell="B1" sqref="B1"/>
      <selection pane="bottomLeft" activeCell="A3" sqref="A3"/>
      <selection pane="bottomRight" activeCell="E72" sqref="E72"/>
    </sheetView>
  </sheetViews>
  <sheetFormatPr defaultColWidth="14.42578125" defaultRowHeight="15.75" customHeight="1"/>
  <cols>
    <col min="1" max="1" width="14.42578125" style="26"/>
    <col min="2" max="2" width="35.140625" bestFit="1" customWidth="1"/>
    <col min="3" max="20" width="14.42578125" style="26"/>
  </cols>
  <sheetData>
    <row r="1" spans="1:20" ht="62.25" thickBot="1">
      <c r="A1" s="116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6.5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>
      <c r="A3" s="28">
        <v>43466</v>
      </c>
      <c r="B3" s="73" t="s">
        <v>135</v>
      </c>
      <c r="C3" s="71">
        <v>1</v>
      </c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>
        <v>5</v>
      </c>
      <c r="R3" s="15"/>
      <c r="S3" s="20">
        <f>SUM(E3:R3)</f>
        <v>5</v>
      </c>
      <c r="T3" s="17"/>
    </row>
    <row r="4" spans="1:20" thickBot="1">
      <c r="A4" s="28">
        <v>43467</v>
      </c>
      <c r="B4" s="96" t="s">
        <v>137</v>
      </c>
      <c r="C4" s="97">
        <v>1</v>
      </c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>
        <v>6</v>
      </c>
      <c r="R4" s="57"/>
      <c r="S4" s="20">
        <f>SUM(E4:R4)</f>
        <v>6</v>
      </c>
      <c r="T4" s="59"/>
    </row>
    <row r="5" spans="1:20" thickBot="1">
      <c r="A5" s="28">
        <v>43467</v>
      </c>
      <c r="B5" s="74" t="s">
        <v>136</v>
      </c>
      <c r="C5" s="62">
        <v>1</v>
      </c>
      <c r="D5" s="6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>
        <v>1</v>
      </c>
      <c r="R5" s="18"/>
      <c r="S5" s="20">
        <f>SUM(E5:R5)</f>
        <v>1</v>
      </c>
      <c r="T5" s="21"/>
    </row>
    <row r="6" spans="1:20" thickBot="1">
      <c r="A6" s="28">
        <v>43468</v>
      </c>
      <c r="B6" s="74"/>
      <c r="C6" s="62"/>
      <c r="D6" s="67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20">
        <f t="shared" ref="S6:S69" si="0">SUM(E6:R6)</f>
        <v>0</v>
      </c>
      <c r="T6" s="21"/>
    </row>
    <row r="7" spans="1:20" thickBot="1">
      <c r="A7" s="28">
        <v>43469</v>
      </c>
      <c r="B7" s="74" t="s">
        <v>138</v>
      </c>
      <c r="C7" s="67">
        <v>1</v>
      </c>
      <c r="D7" s="6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v>4</v>
      </c>
      <c r="R7" s="18"/>
      <c r="S7" s="20">
        <f t="shared" si="0"/>
        <v>4</v>
      </c>
      <c r="T7" s="21"/>
    </row>
    <row r="8" spans="1:20" thickBot="1">
      <c r="A8" s="28">
        <v>43470</v>
      </c>
      <c r="B8" s="74"/>
      <c r="C8" s="67"/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>
        <f t="shared" si="0"/>
        <v>0</v>
      </c>
      <c r="T8" s="21"/>
    </row>
    <row r="9" spans="1:20" thickBot="1">
      <c r="A9" s="28">
        <v>43471</v>
      </c>
      <c r="B9" s="74" t="s">
        <v>139</v>
      </c>
      <c r="C9" s="67">
        <v>1</v>
      </c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3</v>
      </c>
      <c r="R9" s="18"/>
      <c r="S9" s="20">
        <f t="shared" si="0"/>
        <v>3</v>
      </c>
      <c r="T9" s="21"/>
    </row>
    <row r="10" spans="1:20" thickBot="1">
      <c r="A10" s="28">
        <v>43472</v>
      </c>
      <c r="B10" s="74"/>
      <c r="C10" s="67"/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">
        <f t="shared" si="0"/>
        <v>0</v>
      </c>
      <c r="T10" s="21"/>
    </row>
    <row r="11" spans="1:20" thickBot="1">
      <c r="A11" s="28">
        <v>43473</v>
      </c>
      <c r="B11" s="74" t="s">
        <v>140</v>
      </c>
      <c r="C11" s="67">
        <v>1</v>
      </c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2</v>
      </c>
      <c r="R11" s="18"/>
      <c r="S11" s="20">
        <f t="shared" si="0"/>
        <v>2</v>
      </c>
      <c r="T11" s="21"/>
    </row>
    <row r="12" spans="1:20" thickBot="1">
      <c r="A12" s="28">
        <v>43474</v>
      </c>
      <c r="B12" s="74" t="s">
        <v>141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</v>
      </c>
      <c r="R12" s="18"/>
      <c r="S12" s="20">
        <f t="shared" si="0"/>
        <v>1</v>
      </c>
      <c r="T12" s="21"/>
    </row>
    <row r="13" spans="1:20" thickBot="1">
      <c r="A13" s="28">
        <v>43475</v>
      </c>
      <c r="B13" s="74" t="s">
        <v>143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>
        <v>2</v>
      </c>
      <c r="M13" s="18"/>
      <c r="N13" s="18"/>
      <c r="O13" s="18"/>
      <c r="P13" s="18"/>
      <c r="Q13" s="18"/>
      <c r="R13" s="18"/>
      <c r="S13" s="20">
        <f t="shared" si="0"/>
        <v>2</v>
      </c>
      <c r="T13" s="21"/>
    </row>
    <row r="14" spans="1:20" thickBot="1">
      <c r="A14" s="28">
        <v>43475</v>
      </c>
      <c r="B14" s="74" t="s">
        <v>142</v>
      </c>
      <c r="C14" s="67">
        <v>1</v>
      </c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2</v>
      </c>
      <c r="R14" s="18"/>
      <c r="S14" s="20">
        <f t="shared" si="0"/>
        <v>2</v>
      </c>
      <c r="T14" s="21"/>
    </row>
    <row r="15" spans="1:20" thickBot="1">
      <c r="A15" s="28">
        <v>43476</v>
      </c>
      <c r="B15" s="74" t="s">
        <v>144</v>
      </c>
      <c r="C15" s="67">
        <v>1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4</v>
      </c>
      <c r="R15" s="18"/>
      <c r="S15" s="20">
        <f t="shared" si="0"/>
        <v>4</v>
      </c>
      <c r="T15" s="21"/>
    </row>
    <row r="16" spans="1:20" thickBot="1">
      <c r="A16" s="28">
        <v>43477</v>
      </c>
      <c r="B16" s="74" t="s">
        <v>145</v>
      </c>
      <c r="C16" s="67">
        <v>1</v>
      </c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3</v>
      </c>
      <c r="R16" s="18"/>
      <c r="S16" s="20">
        <f t="shared" si="0"/>
        <v>3</v>
      </c>
      <c r="T16" s="21"/>
    </row>
    <row r="17" spans="1:20" thickBot="1">
      <c r="A17" s="28">
        <v>43478</v>
      </c>
      <c r="B17" s="74" t="s">
        <v>146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/>
      <c r="S17" s="20">
        <f t="shared" si="0"/>
        <v>1</v>
      </c>
      <c r="T17" s="21"/>
    </row>
    <row r="18" spans="1:20" thickBot="1">
      <c r="A18" s="28">
        <v>43479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thickBot="1">
      <c r="A19" s="28">
        <v>43480</v>
      </c>
      <c r="B19" s="74" t="s">
        <v>147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2</v>
      </c>
      <c r="R19" s="18"/>
      <c r="S19" s="20">
        <f t="shared" si="0"/>
        <v>2</v>
      </c>
      <c r="T19" s="21"/>
    </row>
    <row r="20" spans="1:20" thickBot="1">
      <c r="A20" s="28">
        <v>43481</v>
      </c>
      <c r="B20" s="75"/>
      <c r="C20" s="67"/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0</v>
      </c>
      <c r="T20" s="21"/>
    </row>
    <row r="21" spans="1:20" thickBot="1">
      <c r="A21" s="28">
        <v>43482</v>
      </c>
      <c r="B21" s="75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thickBot="1">
      <c r="A22" s="28">
        <v>43483</v>
      </c>
      <c r="B22" s="74" t="s">
        <v>148</v>
      </c>
      <c r="C22" s="98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>
        <v>3</v>
      </c>
      <c r="R22" s="18"/>
      <c r="S22" s="20">
        <f t="shared" si="0"/>
        <v>3</v>
      </c>
      <c r="T22" s="21"/>
    </row>
    <row r="23" spans="1:20" thickBot="1">
      <c r="A23" s="28">
        <v>43484</v>
      </c>
      <c r="B23" s="74"/>
      <c r="C23" s="67"/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si="0"/>
        <v>0</v>
      </c>
      <c r="T23" s="21"/>
    </row>
    <row r="24" spans="1:20" thickBot="1">
      <c r="A24" s="28">
        <v>43485</v>
      </c>
      <c r="B24" s="74"/>
      <c r="C24" s="67"/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>
        <f t="shared" si="0"/>
        <v>0</v>
      </c>
      <c r="T24" s="21"/>
    </row>
    <row r="25" spans="1:20" thickBot="1">
      <c r="A25" s="28">
        <v>43486</v>
      </c>
      <c r="B25" s="74"/>
      <c r="C25" s="62"/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20">
        <f t="shared" si="0"/>
        <v>0</v>
      </c>
      <c r="T25" s="21"/>
    </row>
    <row r="26" spans="1:20" thickBot="1">
      <c r="A26" s="28">
        <v>43487</v>
      </c>
      <c r="B26" s="74" t="s">
        <v>149</v>
      </c>
      <c r="C26" s="67">
        <v>1</v>
      </c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2</v>
      </c>
      <c r="R26" s="18"/>
      <c r="S26" s="20">
        <f t="shared" si="0"/>
        <v>2</v>
      </c>
      <c r="T26" s="21"/>
    </row>
    <row r="27" spans="1:20" thickBot="1">
      <c r="A27" s="28">
        <v>43488</v>
      </c>
      <c r="B27" s="74" t="s">
        <v>150</v>
      </c>
      <c r="C27" s="62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>
        <v>2</v>
      </c>
      <c r="R27" s="18"/>
      <c r="S27" s="20">
        <f t="shared" si="0"/>
        <v>2</v>
      </c>
      <c r="T27" s="21"/>
    </row>
    <row r="28" spans="1:20" thickBot="1">
      <c r="A28" s="28">
        <v>43489</v>
      </c>
      <c r="B28" s="76" t="s">
        <v>151</v>
      </c>
      <c r="C28" s="62">
        <v>1</v>
      </c>
      <c r="D28" s="67"/>
      <c r="E28" s="18"/>
      <c r="F28" s="18"/>
      <c r="G28" s="18"/>
      <c r="H28" s="18"/>
      <c r="I28" s="18">
        <v>1</v>
      </c>
      <c r="J28" s="18"/>
      <c r="K28" s="19"/>
      <c r="L28" s="18"/>
      <c r="M28" s="18"/>
      <c r="N28" s="18"/>
      <c r="O28" s="18"/>
      <c r="P28" s="18"/>
      <c r="Q28" s="18"/>
      <c r="R28" s="18"/>
      <c r="S28" s="20">
        <f t="shared" si="0"/>
        <v>1</v>
      </c>
      <c r="T28" s="21"/>
    </row>
    <row r="29" spans="1:20" thickBot="1">
      <c r="A29" s="28">
        <v>43490</v>
      </c>
      <c r="B29" s="74" t="s">
        <v>152</v>
      </c>
      <c r="C29" s="62">
        <v>1</v>
      </c>
      <c r="D29" s="67"/>
      <c r="E29" s="18"/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>
        <v>7</v>
      </c>
      <c r="R29" s="18"/>
      <c r="S29" s="20">
        <f t="shared" si="0"/>
        <v>7</v>
      </c>
      <c r="T29" s="21"/>
    </row>
    <row r="30" spans="1:20" thickBot="1">
      <c r="A30" s="28">
        <v>43491</v>
      </c>
      <c r="B30" s="74"/>
      <c r="C30" s="62"/>
      <c r="D30" s="67"/>
      <c r="E30" s="18"/>
      <c r="F30" s="18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8"/>
      <c r="S30" s="20">
        <f t="shared" si="0"/>
        <v>0</v>
      </c>
      <c r="T30" s="21"/>
    </row>
    <row r="31" spans="1:20" thickBot="1">
      <c r="A31" s="28">
        <v>43492</v>
      </c>
      <c r="B31" s="74" t="s">
        <v>153</v>
      </c>
      <c r="C31" s="62">
        <v>1</v>
      </c>
      <c r="D31" s="67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>
        <v>1</v>
      </c>
      <c r="P31" s="18"/>
      <c r="Q31" s="18"/>
      <c r="R31" s="18"/>
      <c r="S31" s="20">
        <f t="shared" si="0"/>
        <v>1</v>
      </c>
      <c r="T31" s="21"/>
    </row>
    <row r="32" spans="1:20" thickBot="1">
      <c r="A32" s="28">
        <v>43493</v>
      </c>
      <c r="B32" s="74" t="s">
        <v>155</v>
      </c>
      <c r="C32" s="62">
        <v>1</v>
      </c>
      <c r="D32" s="67"/>
      <c r="E32" s="18"/>
      <c r="F32" s="18"/>
      <c r="G32" s="18"/>
      <c r="H32" s="18"/>
      <c r="I32" s="18"/>
      <c r="J32" s="18"/>
      <c r="K32" s="19"/>
      <c r="L32" s="18">
        <v>4</v>
      </c>
      <c r="M32" s="18"/>
      <c r="N32" s="18"/>
      <c r="O32" s="18"/>
      <c r="P32" s="18"/>
      <c r="Q32" s="18"/>
      <c r="R32" s="18"/>
      <c r="S32" s="20">
        <f t="shared" si="0"/>
        <v>4</v>
      </c>
      <c r="T32" s="21"/>
    </row>
    <row r="33" spans="1:20" thickBot="1">
      <c r="A33" s="28">
        <v>43493</v>
      </c>
      <c r="B33" s="76" t="s">
        <v>154</v>
      </c>
      <c r="C33" s="62">
        <v>1</v>
      </c>
      <c r="D33" s="67"/>
      <c r="E33" s="18"/>
      <c r="F33" s="18"/>
      <c r="G33" s="18"/>
      <c r="H33" s="18"/>
      <c r="I33" s="18"/>
      <c r="J33" s="18"/>
      <c r="K33" s="19"/>
      <c r="L33" s="18"/>
      <c r="M33" s="18"/>
      <c r="N33" s="18"/>
      <c r="O33" s="18">
        <v>2</v>
      </c>
      <c r="P33" s="18"/>
      <c r="Q33" s="18"/>
      <c r="R33" s="18"/>
      <c r="S33" s="20">
        <f t="shared" si="0"/>
        <v>2</v>
      </c>
      <c r="T33" s="21"/>
    </row>
    <row r="34" spans="1:20" thickBot="1">
      <c r="A34" s="28">
        <v>43494</v>
      </c>
      <c r="B34" s="74"/>
      <c r="C34" s="62"/>
      <c r="D34" s="67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20">
        <f t="shared" si="0"/>
        <v>0</v>
      </c>
      <c r="T34" s="21"/>
    </row>
    <row r="35" spans="1:20" thickBot="1">
      <c r="A35" s="28">
        <v>43495</v>
      </c>
      <c r="B35" s="74" t="s">
        <v>156</v>
      </c>
      <c r="C35" s="62">
        <v>1</v>
      </c>
      <c r="D35" s="67"/>
      <c r="E35" s="18"/>
      <c r="F35" s="18"/>
      <c r="G35" s="18"/>
      <c r="H35" s="18"/>
      <c r="I35" s="18"/>
      <c r="J35" s="18">
        <v>4</v>
      </c>
      <c r="K35" s="19"/>
      <c r="L35" s="18"/>
      <c r="M35" s="18"/>
      <c r="N35" s="18"/>
      <c r="O35" s="18"/>
      <c r="P35" s="18"/>
      <c r="Q35" s="18"/>
      <c r="R35" s="18"/>
      <c r="S35" s="20">
        <f t="shared" si="0"/>
        <v>4</v>
      </c>
      <c r="T35" s="21"/>
    </row>
    <row r="36" spans="1:20" thickBot="1">
      <c r="A36" s="28">
        <v>43496</v>
      </c>
      <c r="B36" s="99" t="s">
        <v>157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>
        <v>1</v>
      </c>
      <c r="P36" s="18"/>
      <c r="Q36" s="18"/>
      <c r="R36" s="18"/>
      <c r="S36" s="20">
        <f t="shared" si="0"/>
        <v>1</v>
      </c>
      <c r="T36" s="21"/>
    </row>
    <row r="37" spans="1:20" thickBot="1">
      <c r="A37" s="28">
        <v>43497</v>
      </c>
      <c r="B37" s="74"/>
      <c r="C37" s="62"/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20">
        <f t="shared" si="0"/>
        <v>0</v>
      </c>
      <c r="T37" s="21"/>
    </row>
    <row r="38" spans="1:20" thickBot="1">
      <c r="A38" s="28">
        <v>43498</v>
      </c>
      <c r="B38" s="74" t="s">
        <v>214</v>
      </c>
      <c r="C38" s="62">
        <v>1</v>
      </c>
      <c r="D38" s="67"/>
      <c r="E38" s="18"/>
      <c r="F38" s="18"/>
      <c r="G38" s="18"/>
      <c r="H38" s="18"/>
      <c r="I38" s="18"/>
      <c r="J38" s="18"/>
      <c r="K38" s="19"/>
      <c r="L38" s="18">
        <v>4</v>
      </c>
      <c r="M38" s="18"/>
      <c r="N38" s="18"/>
      <c r="O38" s="18"/>
      <c r="P38" s="18"/>
      <c r="Q38" s="18">
        <v>4</v>
      </c>
      <c r="R38" s="18"/>
      <c r="S38" s="20">
        <f t="shared" si="0"/>
        <v>8</v>
      </c>
      <c r="T38" s="21"/>
    </row>
    <row r="39" spans="1:20" thickBot="1">
      <c r="A39" s="28">
        <v>43499</v>
      </c>
      <c r="B39" s="74" t="s">
        <v>213</v>
      </c>
      <c r="C39" s="62">
        <v>1</v>
      </c>
      <c r="D39" s="67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20">
        <f t="shared" si="0"/>
        <v>0</v>
      </c>
      <c r="T39" s="21"/>
    </row>
    <row r="40" spans="1:20" thickBot="1">
      <c r="A40" s="28">
        <v>43500</v>
      </c>
      <c r="B40" s="74"/>
      <c r="C40" s="62"/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0"/>
        <v>0</v>
      </c>
      <c r="T40" s="21"/>
    </row>
    <row r="41" spans="1:20" thickBot="1">
      <c r="A41" s="28">
        <v>43501</v>
      </c>
      <c r="B41" s="74" t="s">
        <v>216</v>
      </c>
      <c r="C41" s="62"/>
      <c r="D41" s="67">
        <v>1</v>
      </c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>
        <v>1</v>
      </c>
      <c r="R41" s="18"/>
      <c r="S41" s="20">
        <f t="shared" si="0"/>
        <v>1</v>
      </c>
      <c r="T41" s="21"/>
    </row>
    <row r="42" spans="1:20" thickBot="1">
      <c r="A42" s="28">
        <v>43501</v>
      </c>
      <c r="B42" s="74" t="s">
        <v>215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>
        <v>2</v>
      </c>
      <c r="R42" s="18"/>
      <c r="S42" s="20">
        <f t="shared" si="0"/>
        <v>2</v>
      </c>
      <c r="T42" s="21"/>
    </row>
    <row r="43" spans="1:20" thickBot="1">
      <c r="A43" s="28">
        <v>43502</v>
      </c>
      <c r="B43" s="74" t="s">
        <v>217</v>
      </c>
      <c r="C43" s="62">
        <v>1</v>
      </c>
      <c r="D43" s="67"/>
      <c r="E43" s="18"/>
      <c r="F43" s="18"/>
      <c r="G43" s="18"/>
      <c r="H43" s="18">
        <v>2</v>
      </c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20">
        <f t="shared" si="0"/>
        <v>2</v>
      </c>
      <c r="T43" s="21"/>
    </row>
    <row r="44" spans="1:20" thickBot="1">
      <c r="A44" s="28">
        <v>43503</v>
      </c>
      <c r="B44" s="74"/>
      <c r="C44" s="62"/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0"/>
        <v>0</v>
      </c>
      <c r="T44" s="21"/>
    </row>
    <row r="45" spans="1:20" thickBot="1">
      <c r="A45" s="28">
        <v>43504</v>
      </c>
      <c r="B45" s="102" t="s">
        <v>218</v>
      </c>
      <c r="C45" s="62"/>
      <c r="D45" s="67">
        <v>1</v>
      </c>
      <c r="E45" s="18"/>
      <c r="F45" s="18"/>
      <c r="G45" s="18"/>
      <c r="H45" s="18">
        <v>1</v>
      </c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20">
        <f t="shared" si="0"/>
        <v>1</v>
      </c>
      <c r="T45" s="21"/>
    </row>
    <row r="46" spans="1:20" thickBot="1">
      <c r="A46" s="28">
        <v>43505</v>
      </c>
      <c r="B46" s="74"/>
      <c r="C46" s="62"/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20">
        <f t="shared" si="0"/>
        <v>0</v>
      </c>
      <c r="T46" s="21"/>
    </row>
    <row r="47" spans="1:20" thickBot="1">
      <c r="A47" s="28">
        <v>43506</v>
      </c>
      <c r="B47" s="74"/>
      <c r="C47" s="62"/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0"/>
        <v>0</v>
      </c>
      <c r="T47" s="21"/>
    </row>
    <row r="48" spans="1:20" thickBot="1">
      <c r="A48" s="28">
        <v>43507</v>
      </c>
      <c r="B48" s="74" t="s">
        <v>219</v>
      </c>
      <c r="C48" s="62">
        <v>1</v>
      </c>
      <c r="D48" s="67"/>
      <c r="E48" s="18"/>
      <c r="F48" s="18">
        <v>1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20">
        <f t="shared" si="0"/>
        <v>1</v>
      </c>
      <c r="T48" s="21"/>
    </row>
    <row r="49" spans="1:20" thickBot="1">
      <c r="A49" s="28">
        <v>43508</v>
      </c>
      <c r="B49" s="100" t="s">
        <v>220</v>
      </c>
      <c r="C49" s="62">
        <v>1</v>
      </c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>
        <v>1</v>
      </c>
      <c r="S49" s="20">
        <f t="shared" si="0"/>
        <v>1</v>
      </c>
      <c r="T49" s="21"/>
    </row>
    <row r="50" spans="1:20" thickBot="1">
      <c r="A50" s="28">
        <v>43509</v>
      </c>
      <c r="B50" s="74" t="s">
        <v>221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>
        <v>2</v>
      </c>
      <c r="R50" s="18"/>
      <c r="S50" s="20">
        <f t="shared" si="0"/>
        <v>2</v>
      </c>
      <c r="T50" s="21"/>
    </row>
    <row r="51" spans="1:20" thickBot="1">
      <c r="A51" s="28">
        <v>43510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thickBot="1">
      <c r="A52" s="28">
        <v>43511</v>
      </c>
      <c r="B52" s="74" t="s">
        <v>225</v>
      </c>
      <c r="C52" s="62">
        <v>1</v>
      </c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>
        <v>3</v>
      </c>
      <c r="R52" s="18"/>
      <c r="S52" s="20">
        <f t="shared" si="0"/>
        <v>3</v>
      </c>
      <c r="T52" s="21"/>
    </row>
    <row r="53" spans="1:20" thickBot="1">
      <c r="A53" s="28">
        <v>43511</v>
      </c>
      <c r="B53" s="74" t="s">
        <v>224</v>
      </c>
      <c r="C53" s="62">
        <v>1</v>
      </c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>
        <v>2</v>
      </c>
      <c r="R53" s="18"/>
      <c r="S53" s="20">
        <f t="shared" si="0"/>
        <v>2</v>
      </c>
      <c r="T53" s="21"/>
    </row>
    <row r="54" spans="1:20" thickBot="1">
      <c r="A54" s="28">
        <v>43511</v>
      </c>
      <c r="B54" s="74" t="s">
        <v>223</v>
      </c>
      <c r="C54" s="62">
        <v>1</v>
      </c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>
        <v>10</v>
      </c>
      <c r="R54" s="18"/>
      <c r="S54" s="20">
        <f t="shared" si="0"/>
        <v>10</v>
      </c>
      <c r="T54" s="21"/>
    </row>
    <row r="55" spans="1:20" thickBot="1">
      <c r="A55" s="28">
        <v>43511</v>
      </c>
      <c r="B55" s="74" t="s">
        <v>222</v>
      </c>
      <c r="C55" s="62">
        <v>1</v>
      </c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>
        <v>10</v>
      </c>
      <c r="R55" s="18"/>
      <c r="S55" s="20">
        <f t="shared" si="0"/>
        <v>10</v>
      </c>
      <c r="T55" s="21"/>
    </row>
    <row r="56" spans="1:20" thickBot="1">
      <c r="A56" s="28">
        <v>43512</v>
      </c>
      <c r="B56" s="74" t="s">
        <v>226</v>
      </c>
      <c r="C56" s="62">
        <v>1</v>
      </c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>
        <v>4</v>
      </c>
      <c r="R56" s="18"/>
      <c r="S56" s="20">
        <f t="shared" si="0"/>
        <v>4</v>
      </c>
      <c r="T56" s="21"/>
    </row>
    <row r="57" spans="1:20" thickBot="1">
      <c r="A57" s="28">
        <v>43513</v>
      </c>
      <c r="B57" s="100" t="s">
        <v>227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>
        <v>1</v>
      </c>
      <c r="S57" s="20">
        <f t="shared" si="0"/>
        <v>1</v>
      </c>
      <c r="T57" s="21"/>
    </row>
    <row r="58" spans="1:20" thickBot="1">
      <c r="A58" s="28">
        <v>43514</v>
      </c>
      <c r="B58" s="74"/>
      <c r="C58" s="62"/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0"/>
        <v>0</v>
      </c>
      <c r="T58" s="21"/>
    </row>
    <row r="59" spans="1:20" thickBot="1">
      <c r="A59" s="28">
        <v>43515</v>
      </c>
      <c r="B59" s="74" t="s">
        <v>228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3</v>
      </c>
      <c r="R59" s="18"/>
      <c r="S59" s="20">
        <f t="shared" si="0"/>
        <v>3</v>
      </c>
      <c r="T59" s="21"/>
    </row>
    <row r="60" spans="1:20" thickBot="1">
      <c r="A60" s="28">
        <v>43516</v>
      </c>
      <c r="B60" s="74" t="s">
        <v>229</v>
      </c>
      <c r="C60" s="62"/>
      <c r="D60" s="67">
        <v>1</v>
      </c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2</v>
      </c>
      <c r="R60" s="18"/>
      <c r="S60" s="20">
        <f t="shared" si="0"/>
        <v>2</v>
      </c>
      <c r="T60" s="21"/>
    </row>
    <row r="61" spans="1:20" thickBot="1">
      <c r="A61" s="28">
        <v>43517</v>
      </c>
      <c r="B61" s="74"/>
      <c r="C61" s="62"/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20">
        <f t="shared" si="0"/>
        <v>0</v>
      </c>
      <c r="T61" s="21"/>
    </row>
    <row r="62" spans="1:20" thickBot="1">
      <c r="A62" s="28">
        <v>43518</v>
      </c>
      <c r="B62" s="74" t="s">
        <v>231</v>
      </c>
      <c r="C62" s="62">
        <v>1</v>
      </c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>
        <v>5</v>
      </c>
      <c r="R62" s="18"/>
      <c r="S62" s="20">
        <f t="shared" si="0"/>
        <v>5</v>
      </c>
      <c r="T62" s="21"/>
    </row>
    <row r="63" spans="1:20" thickBot="1">
      <c r="A63" s="28">
        <v>43518</v>
      </c>
      <c r="B63" s="74" t="s">
        <v>230</v>
      </c>
      <c r="C63" s="62">
        <v>1</v>
      </c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>
        <v>1</v>
      </c>
      <c r="R63" s="18"/>
      <c r="S63" s="20">
        <f t="shared" si="0"/>
        <v>1</v>
      </c>
      <c r="T63" s="21"/>
    </row>
    <row r="64" spans="1:20" thickBot="1">
      <c r="A64" s="28">
        <v>43519</v>
      </c>
      <c r="B64" s="74" t="s">
        <v>232</v>
      </c>
      <c r="C64" s="62">
        <v>1</v>
      </c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>
        <v>2</v>
      </c>
      <c r="R64" s="18"/>
      <c r="S64" s="20">
        <f t="shared" si="0"/>
        <v>2</v>
      </c>
      <c r="T64" s="21"/>
    </row>
    <row r="65" spans="1:20" thickBot="1">
      <c r="A65" s="28">
        <v>43520</v>
      </c>
      <c r="B65" s="74"/>
      <c r="C65" s="62"/>
      <c r="D65" s="67"/>
      <c r="E65" s="18"/>
      <c r="F65" s="18"/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0"/>
        <v>0</v>
      </c>
      <c r="T65" s="21"/>
    </row>
    <row r="66" spans="1:20" thickBot="1">
      <c r="A66" s="28">
        <v>43521</v>
      </c>
      <c r="B66" s="74"/>
      <c r="C66" s="62"/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>
        <f t="shared" si="0"/>
        <v>0</v>
      </c>
      <c r="T66" s="21"/>
    </row>
    <row r="67" spans="1:20" thickBot="1">
      <c r="A67" s="28">
        <v>43522</v>
      </c>
      <c r="B67" s="102" t="s">
        <v>235</v>
      </c>
      <c r="C67" s="62"/>
      <c r="D67" s="67">
        <v>1</v>
      </c>
      <c r="E67" s="18">
        <v>1</v>
      </c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0"/>
        <v>1</v>
      </c>
      <c r="T67" s="21"/>
    </row>
    <row r="68" spans="1:20" thickBot="1">
      <c r="A68" s="28">
        <v>43522</v>
      </c>
      <c r="B68" s="74" t="s">
        <v>234</v>
      </c>
      <c r="C68" s="62">
        <v>1</v>
      </c>
      <c r="D68" s="67"/>
      <c r="E68" s="18">
        <v>4</v>
      </c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0"/>
        <v>4</v>
      </c>
      <c r="T68" s="21"/>
    </row>
    <row r="69" spans="1:20" thickBot="1">
      <c r="A69" s="28">
        <v>43522</v>
      </c>
      <c r="B69" s="74" t="s">
        <v>233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>
        <v>8</v>
      </c>
      <c r="R69" s="18"/>
      <c r="S69" s="20">
        <f t="shared" si="0"/>
        <v>8</v>
      </c>
      <c r="T69" s="21"/>
    </row>
    <row r="70" spans="1:20" thickBot="1">
      <c r="A70" s="28">
        <v>43523</v>
      </c>
      <c r="B70" s="74" t="s">
        <v>236</v>
      </c>
      <c r="C70" s="62">
        <v>1</v>
      </c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>
        <v>2</v>
      </c>
      <c r="R70" s="18"/>
      <c r="S70" s="20">
        <f t="shared" ref="S70:S112" si="1">SUM(E70:R70)</f>
        <v>2</v>
      </c>
      <c r="T70" s="21"/>
    </row>
    <row r="71" spans="1:20" thickBot="1">
      <c r="A71" s="28">
        <v>43524</v>
      </c>
      <c r="B71" s="74"/>
      <c r="C71" s="62"/>
      <c r="D71" s="67"/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0</v>
      </c>
      <c r="T71" s="21"/>
    </row>
    <row r="72" spans="1:20" thickBot="1">
      <c r="A72" s="28">
        <v>43525</v>
      </c>
      <c r="B72" s="74" t="s">
        <v>237</v>
      </c>
      <c r="C72" s="62"/>
      <c r="D72" s="67">
        <v>1</v>
      </c>
      <c r="E72" s="18"/>
      <c r="F72" s="18"/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>
        <v>4</v>
      </c>
      <c r="S72" s="20">
        <f t="shared" si="1"/>
        <v>4</v>
      </c>
      <c r="T72" s="21"/>
    </row>
    <row r="73" spans="1:20" thickBot="1">
      <c r="A73" s="28">
        <v>43526</v>
      </c>
      <c r="B73" s="74"/>
      <c r="C73" s="62"/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20">
        <f t="shared" si="1"/>
        <v>0</v>
      </c>
      <c r="T73" s="21"/>
    </row>
    <row r="74" spans="1:20" thickBot="1">
      <c r="A74" s="28">
        <v>43527</v>
      </c>
      <c r="B74" s="74" t="s">
        <v>238</v>
      </c>
      <c r="C74" s="62">
        <v>1</v>
      </c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>
        <v>1</v>
      </c>
      <c r="R74" s="18"/>
      <c r="S74" s="20">
        <f t="shared" si="1"/>
        <v>1</v>
      </c>
      <c r="T74" s="21"/>
    </row>
    <row r="75" spans="1:20" thickBot="1">
      <c r="A75" s="28">
        <v>43528</v>
      </c>
      <c r="B75" s="74" t="s">
        <v>240</v>
      </c>
      <c r="C75" s="62">
        <v>1</v>
      </c>
      <c r="D75" s="67"/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>
        <v>2</v>
      </c>
      <c r="R75" s="18"/>
      <c r="S75" s="20">
        <f t="shared" si="1"/>
        <v>2</v>
      </c>
      <c r="T75" s="21"/>
    </row>
    <row r="76" spans="1:20" thickBot="1">
      <c r="A76" s="28">
        <v>43528</v>
      </c>
      <c r="B76" s="74" t="s">
        <v>239</v>
      </c>
      <c r="C76" s="62">
        <v>1</v>
      </c>
      <c r="D76" s="6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>
        <v>2</v>
      </c>
      <c r="R76" s="18"/>
      <c r="S76" s="20">
        <f t="shared" si="1"/>
        <v>2</v>
      </c>
      <c r="T76" s="21"/>
    </row>
    <row r="77" spans="1:20" thickBot="1">
      <c r="A77" s="28">
        <v>43529</v>
      </c>
      <c r="B77" s="102" t="s">
        <v>241</v>
      </c>
      <c r="C77" s="62">
        <v>1</v>
      </c>
      <c r="D77" s="67"/>
      <c r="E77" s="18">
        <v>1</v>
      </c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20">
        <f t="shared" si="1"/>
        <v>1</v>
      </c>
      <c r="T77" s="21"/>
    </row>
    <row r="78" spans="1:20" thickBot="1">
      <c r="A78" s="28">
        <v>43530</v>
      </c>
      <c r="B78" s="74" t="s">
        <v>242</v>
      </c>
      <c r="C78" s="62">
        <v>1</v>
      </c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>
        <v>8</v>
      </c>
      <c r="R78" s="18"/>
      <c r="S78" s="20">
        <f t="shared" si="1"/>
        <v>8</v>
      </c>
      <c r="T78" s="21"/>
    </row>
    <row r="79" spans="1:20" thickBot="1">
      <c r="A79" s="28">
        <v>43531</v>
      </c>
      <c r="B79" s="74"/>
      <c r="C79" s="62"/>
      <c r="D79" s="67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20">
        <f t="shared" si="1"/>
        <v>0</v>
      </c>
      <c r="T79" s="21"/>
    </row>
    <row r="80" spans="1:20" thickBot="1">
      <c r="A80" s="28">
        <v>43532</v>
      </c>
      <c r="B80" s="74"/>
      <c r="C80" s="62"/>
      <c r="D80" s="67"/>
      <c r="E80" s="18"/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0</v>
      </c>
      <c r="T80" s="21"/>
    </row>
    <row r="81" spans="1:20" thickBot="1">
      <c r="A81" s="28">
        <v>43533</v>
      </c>
      <c r="B81" s="74"/>
      <c r="C81" s="62"/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0</v>
      </c>
      <c r="T81" s="21"/>
    </row>
    <row r="82" spans="1:20" thickBot="1">
      <c r="A82" s="28">
        <v>43534</v>
      </c>
      <c r="B82" s="74" t="s">
        <v>245</v>
      </c>
      <c r="C82" s="62">
        <v>1</v>
      </c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>
        <v>4</v>
      </c>
      <c r="R82" s="18"/>
      <c r="S82" s="20">
        <f t="shared" si="1"/>
        <v>4</v>
      </c>
      <c r="T82" s="21"/>
    </row>
    <row r="83" spans="1:20" s="106" customFormat="1" thickBot="1">
      <c r="A83" s="101">
        <v>43534</v>
      </c>
      <c r="B83" s="76" t="s">
        <v>244</v>
      </c>
      <c r="C83" s="103"/>
      <c r="D83" s="98">
        <v>1</v>
      </c>
      <c r="E83" s="104">
        <v>1</v>
      </c>
      <c r="F83" s="104"/>
      <c r="G83" s="104"/>
      <c r="H83" s="104"/>
      <c r="I83" s="104"/>
      <c r="J83" s="104"/>
      <c r="K83" s="105"/>
      <c r="L83" s="104"/>
      <c r="M83" s="104"/>
      <c r="N83" s="104"/>
      <c r="O83" s="104"/>
      <c r="P83" s="104"/>
      <c r="Q83" s="104"/>
      <c r="R83" s="104"/>
      <c r="S83" s="20">
        <f t="shared" si="1"/>
        <v>1</v>
      </c>
      <c r="T83" s="77"/>
    </row>
    <row r="84" spans="1:20" s="106" customFormat="1" thickBot="1">
      <c r="A84" s="101">
        <v>43534</v>
      </c>
      <c r="B84" s="99" t="s">
        <v>243</v>
      </c>
      <c r="C84" s="103">
        <v>1</v>
      </c>
      <c r="D84" s="98"/>
      <c r="E84" s="104">
        <v>2</v>
      </c>
      <c r="F84" s="104"/>
      <c r="G84" s="104"/>
      <c r="H84" s="104"/>
      <c r="I84" s="104"/>
      <c r="J84" s="104"/>
      <c r="K84" s="105"/>
      <c r="L84" s="104"/>
      <c r="M84" s="104"/>
      <c r="N84" s="104"/>
      <c r="O84" s="104"/>
      <c r="P84" s="104"/>
      <c r="Q84" s="104"/>
      <c r="R84" s="104"/>
      <c r="S84" s="20">
        <f t="shared" si="1"/>
        <v>2</v>
      </c>
      <c r="T84" s="77"/>
    </row>
    <row r="85" spans="1:20" s="106" customFormat="1" thickBot="1">
      <c r="A85" s="101">
        <v>43535</v>
      </c>
      <c r="B85" s="107" t="s">
        <v>246</v>
      </c>
      <c r="C85" s="103">
        <v>1</v>
      </c>
      <c r="D85" s="98"/>
      <c r="E85" s="104"/>
      <c r="F85" s="104"/>
      <c r="G85" s="104"/>
      <c r="H85" s="104"/>
      <c r="I85" s="104"/>
      <c r="J85" s="104">
        <v>2</v>
      </c>
      <c r="K85" s="105"/>
      <c r="L85" s="104"/>
      <c r="M85" s="104"/>
      <c r="N85" s="104"/>
      <c r="O85" s="104"/>
      <c r="P85" s="104"/>
      <c r="Q85" s="104"/>
      <c r="R85" s="104"/>
      <c r="S85" s="20">
        <f t="shared" si="1"/>
        <v>2</v>
      </c>
      <c r="T85" s="77"/>
    </row>
    <row r="86" spans="1:20" s="106" customFormat="1" thickBot="1">
      <c r="A86" s="101">
        <v>43536</v>
      </c>
      <c r="B86" s="76"/>
      <c r="C86" s="103"/>
      <c r="D86" s="98"/>
      <c r="E86" s="104"/>
      <c r="F86" s="104"/>
      <c r="G86" s="104"/>
      <c r="H86" s="104"/>
      <c r="I86" s="104"/>
      <c r="J86" s="104"/>
      <c r="K86" s="105"/>
      <c r="L86" s="104"/>
      <c r="M86" s="104"/>
      <c r="N86" s="104"/>
      <c r="O86" s="104"/>
      <c r="P86" s="104"/>
      <c r="Q86" s="104"/>
      <c r="R86" s="104"/>
      <c r="S86" s="20">
        <f t="shared" si="1"/>
        <v>0</v>
      </c>
      <c r="T86" s="77"/>
    </row>
    <row r="87" spans="1:20" s="106" customFormat="1" thickBot="1">
      <c r="A87" s="101">
        <v>43537</v>
      </c>
      <c r="B87" s="76" t="s">
        <v>247</v>
      </c>
      <c r="C87" s="103">
        <v>1</v>
      </c>
      <c r="D87" s="98"/>
      <c r="E87" s="104">
        <v>3</v>
      </c>
      <c r="F87" s="104"/>
      <c r="G87" s="104"/>
      <c r="H87" s="104"/>
      <c r="I87" s="104"/>
      <c r="J87" s="104"/>
      <c r="K87" s="105"/>
      <c r="L87" s="104"/>
      <c r="M87" s="104"/>
      <c r="N87" s="104"/>
      <c r="O87" s="104"/>
      <c r="P87" s="104"/>
      <c r="Q87" s="104"/>
      <c r="R87" s="104"/>
      <c r="S87" s="20">
        <f t="shared" si="1"/>
        <v>3</v>
      </c>
      <c r="T87" s="77"/>
    </row>
    <row r="88" spans="1:20" s="106" customFormat="1" thickBot="1">
      <c r="A88" s="101">
        <v>43537</v>
      </c>
      <c r="B88" s="76" t="s">
        <v>248</v>
      </c>
      <c r="C88" s="103">
        <v>1</v>
      </c>
      <c r="D88" s="98"/>
      <c r="E88" s="104"/>
      <c r="F88" s="104"/>
      <c r="G88" s="104"/>
      <c r="H88" s="104"/>
      <c r="I88" s="104"/>
      <c r="J88" s="104"/>
      <c r="K88" s="105"/>
      <c r="L88" s="104"/>
      <c r="M88" s="104"/>
      <c r="N88" s="104"/>
      <c r="O88" s="104"/>
      <c r="P88" s="104"/>
      <c r="Q88" s="104">
        <v>3</v>
      </c>
      <c r="R88" s="104"/>
      <c r="S88" s="20">
        <f t="shared" si="1"/>
        <v>3</v>
      </c>
      <c r="T88" s="77"/>
    </row>
    <row r="89" spans="1:20" s="106" customFormat="1" thickBot="1">
      <c r="A89" s="101">
        <v>43538</v>
      </c>
      <c r="B89" s="76" t="s">
        <v>249</v>
      </c>
      <c r="C89" s="103">
        <v>1</v>
      </c>
      <c r="D89" s="98"/>
      <c r="E89" s="104">
        <v>1</v>
      </c>
      <c r="F89" s="104"/>
      <c r="G89" s="104"/>
      <c r="H89" s="104"/>
      <c r="I89" s="104"/>
      <c r="J89" s="104"/>
      <c r="K89" s="105"/>
      <c r="L89" s="104"/>
      <c r="M89" s="104"/>
      <c r="N89" s="104"/>
      <c r="O89" s="104"/>
      <c r="P89" s="104"/>
      <c r="Q89" s="104"/>
      <c r="R89" s="104"/>
      <c r="S89" s="20">
        <f t="shared" si="1"/>
        <v>1</v>
      </c>
      <c r="T89" s="77"/>
    </row>
    <row r="90" spans="1:20" s="106" customFormat="1" thickBot="1">
      <c r="A90" s="101">
        <v>43539</v>
      </c>
      <c r="B90" s="76"/>
      <c r="C90" s="103"/>
      <c r="D90" s="98"/>
      <c r="E90" s="104"/>
      <c r="F90" s="104"/>
      <c r="G90" s="104"/>
      <c r="H90" s="104"/>
      <c r="I90" s="104"/>
      <c r="J90" s="104"/>
      <c r="K90" s="105"/>
      <c r="L90" s="104"/>
      <c r="M90" s="104"/>
      <c r="N90" s="104"/>
      <c r="O90" s="104"/>
      <c r="P90" s="104"/>
      <c r="Q90" s="104"/>
      <c r="R90" s="104"/>
      <c r="S90" s="20">
        <f t="shared" si="1"/>
        <v>0</v>
      </c>
      <c r="T90" s="77"/>
    </row>
    <row r="91" spans="1:20" s="106" customFormat="1" thickBot="1">
      <c r="A91" s="101">
        <v>43540</v>
      </c>
      <c r="B91" s="76"/>
      <c r="C91" s="103"/>
      <c r="D91" s="98"/>
      <c r="E91" s="104"/>
      <c r="F91" s="104"/>
      <c r="G91" s="104"/>
      <c r="H91" s="104"/>
      <c r="I91" s="104"/>
      <c r="J91" s="104"/>
      <c r="K91" s="105"/>
      <c r="L91" s="104"/>
      <c r="M91" s="104"/>
      <c r="N91" s="104"/>
      <c r="O91" s="104"/>
      <c r="P91" s="104"/>
      <c r="Q91" s="104"/>
      <c r="R91" s="104"/>
      <c r="S91" s="20">
        <f t="shared" si="1"/>
        <v>0</v>
      </c>
      <c r="T91" s="77"/>
    </row>
    <row r="92" spans="1:20" s="106" customFormat="1" thickBot="1">
      <c r="A92" s="101">
        <v>43541</v>
      </c>
      <c r="B92" s="76" t="s">
        <v>250</v>
      </c>
      <c r="C92" s="103">
        <v>1</v>
      </c>
      <c r="D92" s="98"/>
      <c r="E92" s="104"/>
      <c r="F92" s="104"/>
      <c r="G92" s="104"/>
      <c r="H92" s="104"/>
      <c r="I92" s="104">
        <v>1</v>
      </c>
      <c r="J92" s="104"/>
      <c r="K92" s="105"/>
      <c r="L92" s="104"/>
      <c r="M92" s="104"/>
      <c r="N92" s="104"/>
      <c r="O92" s="104"/>
      <c r="P92" s="104"/>
      <c r="Q92" s="104"/>
      <c r="R92" s="104"/>
      <c r="S92" s="20">
        <f t="shared" si="1"/>
        <v>1</v>
      </c>
      <c r="T92" s="77"/>
    </row>
    <row r="93" spans="1:20" s="106" customFormat="1" thickBot="1">
      <c r="A93" s="101">
        <v>43542</v>
      </c>
      <c r="B93" s="76" t="s">
        <v>252</v>
      </c>
      <c r="C93" s="103"/>
      <c r="D93" s="98">
        <v>1</v>
      </c>
      <c r="E93" s="104"/>
      <c r="F93" s="104"/>
      <c r="G93" s="104"/>
      <c r="H93" s="104"/>
      <c r="I93" s="104"/>
      <c r="J93" s="104"/>
      <c r="K93" s="105"/>
      <c r="L93" s="104"/>
      <c r="M93" s="104"/>
      <c r="N93" s="104"/>
      <c r="O93" s="104"/>
      <c r="P93" s="104"/>
      <c r="Q93" s="104"/>
      <c r="R93" s="104">
        <v>4</v>
      </c>
      <c r="S93" s="20">
        <f t="shared" si="1"/>
        <v>4</v>
      </c>
      <c r="T93" s="77"/>
    </row>
    <row r="94" spans="1:20" s="106" customFormat="1" thickBot="1">
      <c r="A94" s="101">
        <v>43542</v>
      </c>
      <c r="B94" s="76" t="s">
        <v>251</v>
      </c>
      <c r="C94" s="103">
        <v>1</v>
      </c>
      <c r="D94" s="98"/>
      <c r="E94" s="104"/>
      <c r="F94" s="104"/>
      <c r="G94" s="104"/>
      <c r="H94" s="104"/>
      <c r="I94" s="104"/>
      <c r="J94" s="104"/>
      <c r="K94" s="105"/>
      <c r="L94" s="104"/>
      <c r="M94" s="104"/>
      <c r="N94" s="104"/>
      <c r="O94" s="104"/>
      <c r="P94" s="104"/>
      <c r="Q94" s="104">
        <v>1</v>
      </c>
      <c r="R94" s="104"/>
      <c r="S94" s="20">
        <f t="shared" si="1"/>
        <v>1</v>
      </c>
      <c r="T94" s="77"/>
    </row>
    <row r="95" spans="1:20" s="106" customFormat="1" thickBot="1">
      <c r="A95" s="101">
        <v>43543</v>
      </c>
      <c r="B95" s="76"/>
      <c r="C95" s="103"/>
      <c r="D95" s="98"/>
      <c r="E95" s="104"/>
      <c r="F95" s="104"/>
      <c r="G95" s="104"/>
      <c r="H95" s="104"/>
      <c r="I95" s="104"/>
      <c r="J95" s="104"/>
      <c r="K95" s="105"/>
      <c r="L95" s="104"/>
      <c r="M95" s="104"/>
      <c r="N95" s="104"/>
      <c r="O95" s="104"/>
      <c r="P95" s="104"/>
      <c r="Q95" s="104"/>
      <c r="R95" s="104"/>
      <c r="S95" s="20">
        <f t="shared" si="1"/>
        <v>0</v>
      </c>
      <c r="T95" s="77"/>
    </row>
    <row r="96" spans="1:20" s="106" customFormat="1" thickBot="1">
      <c r="A96" s="101">
        <v>43544</v>
      </c>
      <c r="B96" s="76" t="s">
        <v>254</v>
      </c>
      <c r="C96" s="103">
        <v>1</v>
      </c>
      <c r="D96" s="98"/>
      <c r="E96" s="104"/>
      <c r="F96" s="104"/>
      <c r="G96" s="104"/>
      <c r="H96" s="104"/>
      <c r="I96" s="104"/>
      <c r="J96" s="104"/>
      <c r="K96" s="105"/>
      <c r="L96" s="104"/>
      <c r="M96" s="104">
        <v>1</v>
      </c>
      <c r="N96" s="104"/>
      <c r="O96" s="104"/>
      <c r="P96" s="104"/>
      <c r="Q96" s="104"/>
      <c r="R96" s="104"/>
      <c r="S96" s="20">
        <f t="shared" si="1"/>
        <v>1</v>
      </c>
      <c r="T96" s="77"/>
    </row>
    <row r="97" spans="1:20" s="106" customFormat="1" thickBot="1">
      <c r="A97" s="101">
        <v>43544</v>
      </c>
      <c r="B97" s="76" t="s">
        <v>253</v>
      </c>
      <c r="C97" s="103">
        <v>1</v>
      </c>
      <c r="D97" s="98"/>
      <c r="E97" s="104"/>
      <c r="F97" s="104"/>
      <c r="G97" s="104"/>
      <c r="H97" s="104"/>
      <c r="I97" s="104"/>
      <c r="J97" s="104"/>
      <c r="K97" s="105"/>
      <c r="L97" s="104"/>
      <c r="M97" s="104"/>
      <c r="N97" s="104"/>
      <c r="O97" s="104"/>
      <c r="P97" s="104"/>
      <c r="Q97" s="104">
        <v>7</v>
      </c>
      <c r="R97" s="104"/>
      <c r="S97" s="20">
        <f t="shared" si="1"/>
        <v>7</v>
      </c>
      <c r="T97" s="77"/>
    </row>
    <row r="98" spans="1:20" s="106" customFormat="1" thickBot="1">
      <c r="A98" s="101">
        <v>43545</v>
      </c>
      <c r="B98" s="76" t="s">
        <v>256</v>
      </c>
      <c r="C98" s="103"/>
      <c r="D98" s="98">
        <v>1</v>
      </c>
      <c r="E98" s="104">
        <v>1</v>
      </c>
      <c r="F98" s="104"/>
      <c r="G98" s="104"/>
      <c r="H98" s="104"/>
      <c r="I98" s="104"/>
      <c r="J98" s="104"/>
      <c r="K98" s="105"/>
      <c r="L98" s="104"/>
      <c r="M98" s="104"/>
      <c r="N98" s="104"/>
      <c r="O98" s="104"/>
      <c r="P98" s="104"/>
      <c r="Q98" s="104"/>
      <c r="R98" s="104"/>
      <c r="S98" s="20">
        <f t="shared" si="1"/>
        <v>1</v>
      </c>
      <c r="T98" s="77"/>
    </row>
    <row r="99" spans="1:20" s="106" customFormat="1" thickBot="1">
      <c r="A99" s="101">
        <v>43545</v>
      </c>
      <c r="B99" s="76" t="s">
        <v>255</v>
      </c>
      <c r="C99" s="103">
        <v>1</v>
      </c>
      <c r="D99" s="98"/>
      <c r="E99" s="104"/>
      <c r="F99" s="104"/>
      <c r="G99" s="104"/>
      <c r="H99" s="104"/>
      <c r="I99" s="104"/>
      <c r="J99" s="104"/>
      <c r="K99" s="105"/>
      <c r="L99" s="104"/>
      <c r="M99" s="104"/>
      <c r="N99" s="104"/>
      <c r="O99" s="104"/>
      <c r="P99" s="104"/>
      <c r="Q99" s="104"/>
      <c r="R99" s="104">
        <v>2</v>
      </c>
      <c r="S99" s="20">
        <f t="shared" si="1"/>
        <v>2</v>
      </c>
      <c r="T99" s="77"/>
    </row>
    <row r="100" spans="1:20" s="106" customFormat="1" thickBot="1">
      <c r="A100" s="101">
        <v>43546</v>
      </c>
      <c r="B100" s="76"/>
      <c r="C100" s="103"/>
      <c r="D100" s="98"/>
      <c r="E100" s="104"/>
      <c r="F100" s="104"/>
      <c r="G100" s="104"/>
      <c r="H100" s="104"/>
      <c r="I100" s="104"/>
      <c r="J100" s="104"/>
      <c r="K100" s="105"/>
      <c r="L100" s="104"/>
      <c r="M100" s="104"/>
      <c r="N100" s="104"/>
      <c r="O100" s="104"/>
      <c r="P100" s="104"/>
      <c r="Q100" s="104"/>
      <c r="R100" s="104"/>
      <c r="S100" s="20">
        <f t="shared" si="1"/>
        <v>0</v>
      </c>
      <c r="T100" s="77"/>
    </row>
    <row r="101" spans="1:20" s="106" customFormat="1" thickBot="1">
      <c r="A101" s="101">
        <v>43547</v>
      </c>
      <c r="B101" s="76"/>
      <c r="C101" s="103"/>
      <c r="D101" s="98"/>
      <c r="E101" s="104"/>
      <c r="F101" s="104"/>
      <c r="G101" s="104"/>
      <c r="H101" s="104"/>
      <c r="I101" s="104"/>
      <c r="J101" s="104"/>
      <c r="K101" s="105"/>
      <c r="L101" s="104"/>
      <c r="M101" s="104"/>
      <c r="N101" s="104"/>
      <c r="O101" s="104"/>
      <c r="P101" s="104"/>
      <c r="Q101" s="104"/>
      <c r="R101" s="104"/>
      <c r="S101" s="20">
        <f t="shared" si="1"/>
        <v>0</v>
      </c>
      <c r="T101" s="77"/>
    </row>
    <row r="102" spans="1:20" s="106" customFormat="1" thickBot="1">
      <c r="A102" s="101">
        <v>43548</v>
      </c>
      <c r="B102" s="76" t="s">
        <v>259</v>
      </c>
      <c r="C102" s="103">
        <v>1</v>
      </c>
      <c r="D102" s="98"/>
      <c r="E102" s="104"/>
      <c r="F102" s="104"/>
      <c r="G102" s="104"/>
      <c r="H102" s="104"/>
      <c r="I102" s="104"/>
      <c r="J102" s="104"/>
      <c r="K102" s="105"/>
      <c r="L102" s="104"/>
      <c r="M102" s="104"/>
      <c r="N102" s="104"/>
      <c r="O102" s="104"/>
      <c r="P102" s="104"/>
      <c r="Q102" s="104">
        <v>9</v>
      </c>
      <c r="R102" s="104"/>
      <c r="S102" s="20">
        <f t="shared" si="1"/>
        <v>9</v>
      </c>
      <c r="T102" s="77"/>
    </row>
    <row r="103" spans="1:20" s="106" customFormat="1" thickBot="1">
      <c r="A103" s="101">
        <v>43548</v>
      </c>
      <c r="B103" s="76" t="s">
        <v>258</v>
      </c>
      <c r="C103" s="103">
        <v>1</v>
      </c>
      <c r="D103" s="98"/>
      <c r="E103" s="104">
        <v>9</v>
      </c>
      <c r="F103" s="104"/>
      <c r="G103" s="104"/>
      <c r="H103" s="104"/>
      <c r="I103" s="104"/>
      <c r="J103" s="104"/>
      <c r="K103" s="105"/>
      <c r="L103" s="104"/>
      <c r="M103" s="104"/>
      <c r="N103" s="104"/>
      <c r="O103" s="104"/>
      <c r="P103" s="104"/>
      <c r="Q103" s="104"/>
      <c r="R103" s="104"/>
      <c r="S103" s="20">
        <f t="shared" si="1"/>
        <v>9</v>
      </c>
      <c r="T103" s="77"/>
    </row>
    <row r="104" spans="1:20" s="106" customFormat="1" thickBot="1">
      <c r="A104" s="101">
        <v>43548</v>
      </c>
      <c r="B104" s="76" t="s">
        <v>257</v>
      </c>
      <c r="C104" s="103">
        <v>1</v>
      </c>
      <c r="D104" s="98"/>
      <c r="E104" s="104">
        <v>5</v>
      </c>
      <c r="F104" s="104"/>
      <c r="G104" s="104"/>
      <c r="H104" s="104"/>
      <c r="I104" s="104"/>
      <c r="J104" s="104"/>
      <c r="K104" s="105"/>
      <c r="L104" s="104"/>
      <c r="M104" s="104"/>
      <c r="N104" s="104"/>
      <c r="O104" s="104"/>
      <c r="P104" s="104"/>
      <c r="Q104" s="104"/>
      <c r="R104" s="104"/>
      <c r="S104" s="20">
        <f t="shared" si="1"/>
        <v>5</v>
      </c>
      <c r="T104" s="77"/>
    </row>
    <row r="105" spans="1:20" s="106" customFormat="1" thickBot="1">
      <c r="A105" s="101">
        <v>43549</v>
      </c>
      <c r="B105" s="76" t="s">
        <v>260</v>
      </c>
      <c r="C105" s="103"/>
      <c r="D105" s="98">
        <v>1</v>
      </c>
      <c r="E105" s="104"/>
      <c r="F105" s="104"/>
      <c r="G105" s="104"/>
      <c r="H105" s="104"/>
      <c r="I105" s="104"/>
      <c r="J105" s="104"/>
      <c r="K105" s="105"/>
      <c r="L105" s="104"/>
      <c r="M105" s="104"/>
      <c r="N105" s="104"/>
      <c r="O105" s="104">
        <v>2</v>
      </c>
      <c r="P105" s="104"/>
      <c r="Q105" s="104"/>
      <c r="R105" s="104"/>
      <c r="S105" s="20">
        <f t="shared" si="1"/>
        <v>2</v>
      </c>
      <c r="T105" s="77"/>
    </row>
    <row r="106" spans="1:20" s="106" customFormat="1" thickBot="1">
      <c r="A106" s="101">
        <v>43550</v>
      </c>
      <c r="B106" s="76" t="s">
        <v>261</v>
      </c>
      <c r="C106" s="103">
        <v>1</v>
      </c>
      <c r="D106" s="98"/>
      <c r="E106" s="104"/>
      <c r="F106" s="104"/>
      <c r="G106" s="104"/>
      <c r="H106" s="104"/>
      <c r="I106" s="104"/>
      <c r="J106" s="104"/>
      <c r="K106" s="105"/>
      <c r="L106" s="104"/>
      <c r="M106" s="104"/>
      <c r="N106" s="104"/>
      <c r="O106" s="104">
        <v>1</v>
      </c>
      <c r="P106" s="104"/>
      <c r="Q106" s="104"/>
      <c r="R106" s="104"/>
      <c r="S106" s="20">
        <f t="shared" si="1"/>
        <v>1</v>
      </c>
      <c r="T106" s="77"/>
    </row>
    <row r="107" spans="1:20" s="106" customFormat="1" thickBot="1">
      <c r="A107" s="101">
        <v>43551</v>
      </c>
      <c r="B107" s="76" t="s">
        <v>263</v>
      </c>
      <c r="C107" s="103"/>
      <c r="D107" s="98">
        <v>1</v>
      </c>
      <c r="E107" s="104">
        <v>1</v>
      </c>
      <c r="F107" s="104"/>
      <c r="G107" s="104"/>
      <c r="H107" s="104"/>
      <c r="I107" s="104"/>
      <c r="J107" s="104"/>
      <c r="K107" s="105"/>
      <c r="L107" s="104"/>
      <c r="M107" s="104"/>
      <c r="N107" s="104"/>
      <c r="O107" s="104"/>
      <c r="P107" s="104"/>
      <c r="Q107" s="104"/>
      <c r="R107" s="104"/>
      <c r="S107" s="20">
        <f t="shared" si="1"/>
        <v>1</v>
      </c>
      <c r="T107" s="77"/>
    </row>
    <row r="108" spans="1:20" s="106" customFormat="1" thickBot="1">
      <c r="A108" s="101">
        <v>43551</v>
      </c>
      <c r="B108" s="76" t="s">
        <v>262</v>
      </c>
      <c r="C108" s="103">
        <v>1</v>
      </c>
      <c r="D108" s="98"/>
      <c r="E108" s="104"/>
      <c r="F108" s="104"/>
      <c r="G108" s="104"/>
      <c r="H108" s="104"/>
      <c r="I108" s="104"/>
      <c r="J108" s="104"/>
      <c r="K108" s="105"/>
      <c r="L108" s="104"/>
      <c r="M108" s="104"/>
      <c r="N108" s="104"/>
      <c r="O108" s="104"/>
      <c r="P108" s="104"/>
      <c r="Q108" s="104">
        <v>2</v>
      </c>
      <c r="R108" s="104"/>
      <c r="S108" s="20">
        <f t="shared" si="1"/>
        <v>2</v>
      </c>
      <c r="T108" s="77"/>
    </row>
    <row r="109" spans="1:20" s="106" customFormat="1" thickBot="1">
      <c r="A109" s="101">
        <v>43552</v>
      </c>
      <c r="B109" s="76"/>
      <c r="C109" s="103"/>
      <c r="D109" s="98"/>
      <c r="E109" s="104"/>
      <c r="F109" s="104"/>
      <c r="G109" s="104"/>
      <c r="H109" s="104"/>
      <c r="I109" s="104"/>
      <c r="J109" s="104"/>
      <c r="K109" s="105"/>
      <c r="L109" s="104"/>
      <c r="M109" s="104"/>
      <c r="N109" s="104"/>
      <c r="O109" s="104"/>
      <c r="P109" s="104"/>
      <c r="Q109" s="104"/>
      <c r="R109" s="104"/>
      <c r="S109" s="20">
        <f t="shared" si="1"/>
        <v>0</v>
      </c>
      <c r="T109" s="77"/>
    </row>
    <row r="110" spans="1:20" s="106" customFormat="1" thickBot="1">
      <c r="A110" s="101">
        <v>43553</v>
      </c>
      <c r="B110" s="76" t="s">
        <v>264</v>
      </c>
      <c r="C110" s="103">
        <v>1</v>
      </c>
      <c r="D110" s="98"/>
      <c r="E110" s="104"/>
      <c r="F110" s="104"/>
      <c r="G110" s="104"/>
      <c r="H110" s="104"/>
      <c r="I110" s="104"/>
      <c r="J110" s="104"/>
      <c r="K110" s="105"/>
      <c r="L110" s="104"/>
      <c r="M110" s="104"/>
      <c r="N110" s="104"/>
      <c r="O110" s="104"/>
      <c r="P110" s="104"/>
      <c r="Q110" s="104">
        <v>6</v>
      </c>
      <c r="R110" s="104"/>
      <c r="S110" s="20">
        <f t="shared" si="1"/>
        <v>6</v>
      </c>
      <c r="T110" s="77"/>
    </row>
    <row r="111" spans="1:20" thickBot="1">
      <c r="A111" s="28">
        <v>43554</v>
      </c>
      <c r="B111" s="74"/>
      <c r="C111" s="62"/>
      <c r="D111" s="67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1"/>
        <v>0</v>
      </c>
      <c r="T111" s="21"/>
    </row>
    <row r="112" spans="1:20" thickBot="1">
      <c r="A112" s="28">
        <v>43555</v>
      </c>
      <c r="B112" s="74" t="s">
        <v>266</v>
      </c>
      <c r="C112" s="62">
        <v>1</v>
      </c>
      <c r="D112" s="67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>
        <v>11</v>
      </c>
      <c r="R112" s="18"/>
      <c r="S112" s="20">
        <f t="shared" si="1"/>
        <v>11</v>
      </c>
      <c r="T112" s="21"/>
    </row>
    <row r="113" spans="1:20" ht="15">
      <c r="A113" s="28">
        <v>43555</v>
      </c>
      <c r="B113" s="74" t="s">
        <v>265</v>
      </c>
      <c r="C113" s="62">
        <v>1</v>
      </c>
      <c r="D113" s="67"/>
      <c r="E113" s="18"/>
      <c r="F113" s="18"/>
      <c r="G113" s="18"/>
      <c r="H113" s="18"/>
      <c r="I113" s="18"/>
      <c r="J113" s="18">
        <v>1</v>
      </c>
      <c r="K113" s="19"/>
      <c r="L113" s="18"/>
      <c r="M113" s="18"/>
      <c r="N113" s="18"/>
      <c r="O113" s="18"/>
      <c r="P113" s="18"/>
      <c r="Q113" s="18"/>
      <c r="R113" s="18"/>
      <c r="S113" s="20">
        <f t="shared" ref="S113" si="2">SUM(E113:R113)</f>
        <v>1</v>
      </c>
      <c r="T113" s="21"/>
    </row>
    <row r="114" spans="1:20" s="29" customFormat="1" ht="15.75" customHeight="1" thickBot="1">
      <c r="A114" s="30" t="s">
        <v>22</v>
      </c>
      <c r="B114" s="31"/>
      <c r="C114" s="32">
        <f t="shared" ref="C114:T114" si="3">SUM(C3:C113)</f>
        <v>67</v>
      </c>
      <c r="D114" s="32">
        <f t="shared" si="3"/>
        <v>10</v>
      </c>
      <c r="E114" s="32">
        <f t="shared" si="3"/>
        <v>29</v>
      </c>
      <c r="F114" s="32">
        <f t="shared" si="3"/>
        <v>1</v>
      </c>
      <c r="G114" s="32">
        <f t="shared" si="3"/>
        <v>0</v>
      </c>
      <c r="H114" s="32">
        <f t="shared" si="3"/>
        <v>3</v>
      </c>
      <c r="I114" s="32">
        <f t="shared" si="3"/>
        <v>2</v>
      </c>
      <c r="J114" s="32">
        <f t="shared" si="3"/>
        <v>7</v>
      </c>
      <c r="K114" s="32">
        <f t="shared" si="3"/>
        <v>0</v>
      </c>
      <c r="L114" s="32">
        <f t="shared" si="3"/>
        <v>10</v>
      </c>
      <c r="M114" s="32">
        <f t="shared" si="3"/>
        <v>1</v>
      </c>
      <c r="N114" s="32">
        <f t="shared" si="3"/>
        <v>0</v>
      </c>
      <c r="O114" s="32">
        <f t="shared" si="3"/>
        <v>7</v>
      </c>
      <c r="P114" s="32">
        <f t="shared" si="3"/>
        <v>0</v>
      </c>
      <c r="Q114" s="32">
        <f t="shared" si="3"/>
        <v>165</v>
      </c>
      <c r="R114" s="32">
        <f t="shared" si="3"/>
        <v>12</v>
      </c>
      <c r="S114" s="32">
        <f t="shared" si="3"/>
        <v>237</v>
      </c>
      <c r="T114" s="32">
        <f t="shared" si="3"/>
        <v>0</v>
      </c>
    </row>
    <row r="115" spans="1:20" ht="15.75" customHeight="1" thickTop="1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6"/>
  <sheetViews>
    <sheetView tabSelected="1" workbookViewId="0">
      <pane xSplit="2" ySplit="2" topLeftCell="N102" activePane="bottomRight" state="frozenSplit"/>
      <selection pane="topRight" activeCell="B1" sqref="B1"/>
      <selection pane="bottomLeft" activeCell="A3" sqref="A3"/>
      <selection pane="bottomRight" activeCell="V102" sqref="V102"/>
    </sheetView>
  </sheetViews>
  <sheetFormatPr defaultColWidth="14.42578125" defaultRowHeight="15.75" customHeight="1"/>
  <cols>
    <col min="2" max="2" width="31.85546875" bestFit="1" customWidth="1"/>
  </cols>
  <sheetData>
    <row r="1" spans="1:20" ht="62.25" thickBot="1">
      <c r="A1" s="118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 customHeight="1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43466</v>
      </c>
      <c r="B3" s="73" t="s">
        <v>185</v>
      </c>
      <c r="C3" s="71">
        <v>1</v>
      </c>
      <c r="D3" s="66"/>
      <c r="E3" s="15"/>
      <c r="F3" s="15"/>
      <c r="G3" s="15"/>
      <c r="H3" s="15"/>
      <c r="I3" s="15">
        <v>2</v>
      </c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2</v>
      </c>
      <c r="T3" s="17"/>
    </row>
    <row r="4" spans="1:20" ht="15.75" customHeight="1" thickBot="1">
      <c r="A4" s="28">
        <v>43467</v>
      </c>
      <c r="B4" s="74" t="s">
        <v>186</v>
      </c>
      <c r="C4" s="62">
        <v>1</v>
      </c>
      <c r="D4" s="67"/>
      <c r="E4" s="18"/>
      <c r="F4" s="18"/>
      <c r="G4" s="18"/>
      <c r="H4" s="18"/>
      <c r="I4" s="18"/>
      <c r="J4" s="18"/>
      <c r="K4" s="18"/>
      <c r="L4" s="18">
        <v>2</v>
      </c>
      <c r="M4" s="18"/>
      <c r="N4" s="18"/>
      <c r="O4" s="18"/>
      <c r="P4" s="18"/>
      <c r="Q4" s="19"/>
      <c r="R4" s="18"/>
      <c r="S4" s="20">
        <f>SUM(E4:R4)</f>
        <v>2</v>
      </c>
      <c r="T4" s="21"/>
    </row>
    <row r="5" spans="1:20" ht="15.75" customHeight="1" thickBot="1">
      <c r="A5" s="28">
        <v>43468</v>
      </c>
      <c r="B5" s="74" t="s">
        <v>187</v>
      </c>
      <c r="C5" s="62">
        <v>1</v>
      </c>
      <c r="D5" s="67"/>
      <c r="E5" s="18">
        <v>2</v>
      </c>
      <c r="F5" s="18"/>
      <c r="G5" s="18"/>
      <c r="H5" s="18"/>
      <c r="I5" s="18"/>
      <c r="J5" s="19"/>
      <c r="K5" s="18"/>
      <c r="L5" s="18"/>
      <c r="M5" s="18"/>
      <c r="N5" s="18"/>
      <c r="O5" s="18"/>
      <c r="P5" s="18"/>
      <c r="Q5" s="18"/>
      <c r="R5" s="18"/>
      <c r="S5" s="20">
        <f t="shared" ref="S5:S85" si="0">SUM(E5:R5)</f>
        <v>2</v>
      </c>
      <c r="T5" s="21"/>
    </row>
    <row r="6" spans="1:20" ht="15.75" customHeight="1" thickBot="1">
      <c r="A6" s="28">
        <v>43469</v>
      </c>
      <c r="B6" s="74" t="s">
        <v>188</v>
      </c>
      <c r="C6" s="67"/>
      <c r="D6" s="67">
        <v>1</v>
      </c>
      <c r="E6" s="18"/>
      <c r="F6" s="18"/>
      <c r="G6" s="18"/>
      <c r="H6" s="18"/>
      <c r="I6" s="18">
        <v>1</v>
      </c>
      <c r="J6" s="18"/>
      <c r="K6" s="18"/>
      <c r="L6" s="18"/>
      <c r="M6" s="18"/>
      <c r="N6" s="18"/>
      <c r="O6" s="18"/>
      <c r="P6" s="18"/>
      <c r="Q6" s="18"/>
      <c r="R6" s="18"/>
      <c r="S6" s="20">
        <f t="shared" si="0"/>
        <v>1</v>
      </c>
      <c r="T6" s="21"/>
    </row>
    <row r="7" spans="1:20" s="29" customFormat="1" ht="15.75" customHeight="1" thickBot="1">
      <c r="A7" s="88">
        <v>43470</v>
      </c>
      <c r="B7" s="109" t="s">
        <v>190</v>
      </c>
      <c r="C7" s="92">
        <v>1</v>
      </c>
      <c r="D7" s="92"/>
      <c r="E7" s="84"/>
      <c r="F7" s="84"/>
      <c r="G7" s="84"/>
      <c r="H7" s="84"/>
      <c r="I7" s="84"/>
      <c r="J7" s="84"/>
      <c r="K7" s="84">
        <v>1</v>
      </c>
      <c r="L7" s="84"/>
      <c r="M7" s="84"/>
      <c r="N7" s="84"/>
      <c r="O7" s="84"/>
      <c r="P7" s="84"/>
      <c r="Q7" s="84"/>
      <c r="R7" s="84"/>
      <c r="S7" s="89">
        <f t="shared" si="0"/>
        <v>1</v>
      </c>
      <c r="T7" s="90"/>
    </row>
    <row r="8" spans="1:20" ht="15.75" customHeight="1" thickBot="1">
      <c r="A8" s="28">
        <v>43470</v>
      </c>
      <c r="B8" s="74" t="s">
        <v>189</v>
      </c>
      <c r="C8" s="67">
        <v>1</v>
      </c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v>2</v>
      </c>
      <c r="R8" s="18"/>
      <c r="S8" s="20">
        <f t="shared" si="0"/>
        <v>2</v>
      </c>
      <c r="T8" s="21"/>
    </row>
    <row r="9" spans="1:20" ht="15.75" customHeight="1" thickBot="1">
      <c r="A9" s="28">
        <v>43471</v>
      </c>
      <c r="B9" s="74"/>
      <c r="C9" s="67"/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0">
        <f t="shared" si="0"/>
        <v>0</v>
      </c>
      <c r="T9" s="21"/>
    </row>
    <row r="10" spans="1:20" ht="15.75" customHeight="1" thickBot="1">
      <c r="A10" s="28">
        <v>43472</v>
      </c>
      <c r="B10" s="74" t="s">
        <v>192</v>
      </c>
      <c r="C10" s="67">
        <v>1</v>
      </c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>
        <v>4</v>
      </c>
      <c r="R10" s="18"/>
      <c r="S10" s="20">
        <f t="shared" si="0"/>
        <v>4</v>
      </c>
      <c r="T10" s="21"/>
    </row>
    <row r="11" spans="1:20" ht="15.75" customHeight="1" thickBot="1">
      <c r="A11" s="28">
        <v>43472</v>
      </c>
      <c r="B11" s="76" t="s">
        <v>191</v>
      </c>
      <c r="C11" s="67">
        <v>1</v>
      </c>
      <c r="D11" s="67"/>
      <c r="E11" s="18"/>
      <c r="F11" s="18"/>
      <c r="G11" s="18"/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20">
        <f t="shared" si="0"/>
        <v>1</v>
      </c>
      <c r="T11" s="21"/>
    </row>
    <row r="12" spans="1:20" ht="15.75" customHeight="1" thickBot="1">
      <c r="A12" s="28">
        <v>43473</v>
      </c>
      <c r="B12" s="76" t="s">
        <v>194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7</v>
      </c>
      <c r="R12" s="18"/>
      <c r="S12" s="20">
        <f t="shared" si="0"/>
        <v>7</v>
      </c>
      <c r="T12" s="21"/>
    </row>
    <row r="13" spans="1:20" ht="15.75" customHeight="1" thickBot="1">
      <c r="A13" s="28">
        <v>43473</v>
      </c>
      <c r="B13" s="74" t="s">
        <v>193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/>
      <c r="S13" s="20">
        <f t="shared" si="0"/>
        <v>1</v>
      </c>
      <c r="T13" s="21"/>
    </row>
    <row r="14" spans="1:20" ht="15.75" customHeight="1" thickBot="1">
      <c r="A14" s="28">
        <v>43474</v>
      </c>
      <c r="B14" s="76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0" ht="15.75" customHeight="1" thickBot="1">
      <c r="A15" s="28">
        <v>43475</v>
      </c>
      <c r="B15" s="76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0"/>
        <v>0</v>
      </c>
      <c r="T15" s="21"/>
    </row>
    <row r="16" spans="1:20" ht="15.75" customHeight="1" thickBot="1">
      <c r="A16" s="28">
        <v>43476</v>
      </c>
      <c r="B16" s="76" t="s">
        <v>195</v>
      </c>
      <c r="C16" s="67">
        <v>1</v>
      </c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</v>
      </c>
      <c r="R16" s="18"/>
      <c r="S16" s="20">
        <f t="shared" si="0"/>
        <v>1</v>
      </c>
      <c r="T16" s="21"/>
    </row>
    <row r="17" spans="1:20" ht="15.75" customHeight="1" thickBot="1">
      <c r="A17" s="28">
        <v>43477</v>
      </c>
      <c r="B17" s="74" t="s">
        <v>196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18"/>
      <c r="S17" s="20">
        <f t="shared" si="0"/>
        <v>2</v>
      </c>
      <c r="T17" s="21"/>
    </row>
    <row r="18" spans="1:20" ht="15.75" customHeight="1" thickBot="1">
      <c r="A18" s="28">
        <v>43478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ht="15.75" customHeight="1" thickBot="1">
      <c r="A19" s="28">
        <v>43479</v>
      </c>
      <c r="B19" s="74" t="s">
        <v>197</v>
      </c>
      <c r="C19" s="67"/>
      <c r="D19" s="67">
        <v>1</v>
      </c>
      <c r="E19" s="18"/>
      <c r="F19" s="18"/>
      <c r="G19" s="18"/>
      <c r="H19" s="18"/>
      <c r="I19" s="18">
        <v>4</v>
      </c>
      <c r="J19" s="18"/>
      <c r="K19" s="18"/>
      <c r="L19" s="18"/>
      <c r="M19" s="18"/>
      <c r="N19" s="18"/>
      <c r="O19" s="18"/>
      <c r="P19" s="18"/>
      <c r="Q19" s="18"/>
      <c r="R19" s="18"/>
      <c r="S19" s="20">
        <f t="shared" si="0"/>
        <v>4</v>
      </c>
      <c r="T19" s="21"/>
    </row>
    <row r="20" spans="1:20" ht="15.75" customHeight="1" thickBot="1">
      <c r="A20" s="28">
        <v>43480</v>
      </c>
      <c r="B20" s="74" t="s">
        <v>198</v>
      </c>
      <c r="C20" s="67">
        <v>1</v>
      </c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12</v>
      </c>
      <c r="R20" s="18"/>
      <c r="S20" s="20">
        <f t="shared" si="0"/>
        <v>12</v>
      </c>
      <c r="T20" s="21"/>
    </row>
    <row r="21" spans="1:20" ht="15.75" customHeight="1" thickBot="1">
      <c r="A21" s="28">
        <v>43481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ht="15.75" customHeight="1" thickBot="1">
      <c r="A22" s="28">
        <v>43482</v>
      </c>
      <c r="B22" s="75"/>
      <c r="C22" s="67"/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>
        <f t="shared" si="0"/>
        <v>0</v>
      </c>
      <c r="T22" s="21"/>
    </row>
    <row r="23" spans="1:20" ht="15.75" customHeight="1" thickBot="1">
      <c r="A23" s="28">
        <v>43483</v>
      </c>
      <c r="B23" s="75" t="s">
        <v>199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1</v>
      </c>
      <c r="R23" s="18"/>
      <c r="S23" s="20">
        <f t="shared" si="0"/>
        <v>1</v>
      </c>
      <c r="T23" s="21"/>
    </row>
    <row r="24" spans="1:20" ht="15.75" customHeight="1" thickBot="1">
      <c r="A24" s="28">
        <v>43484</v>
      </c>
      <c r="B24" s="74"/>
      <c r="C24" s="62"/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8"/>
      <c r="S24" s="20">
        <f t="shared" si="0"/>
        <v>0</v>
      </c>
      <c r="T24" s="21"/>
    </row>
    <row r="25" spans="1:20" ht="15.75" customHeight="1" thickBot="1">
      <c r="A25" s="28">
        <v>43485</v>
      </c>
      <c r="B25" s="74"/>
      <c r="C25" s="67"/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>
        <f t="shared" si="0"/>
        <v>0</v>
      </c>
      <c r="T25" s="21"/>
    </row>
    <row r="26" spans="1:20" s="29" customFormat="1" ht="15.75" customHeight="1" thickBot="1">
      <c r="A26" s="88">
        <v>43486</v>
      </c>
      <c r="B26" s="109" t="s">
        <v>201</v>
      </c>
      <c r="C26" s="92">
        <v>1</v>
      </c>
      <c r="D26" s="92"/>
      <c r="E26" s="84"/>
      <c r="F26" s="84"/>
      <c r="G26" s="84">
        <v>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9">
        <f t="shared" si="0"/>
        <v>1</v>
      </c>
      <c r="T26" s="90"/>
    </row>
    <row r="27" spans="1:20" ht="15.75" customHeight="1" thickBot="1">
      <c r="A27" s="28">
        <v>43486</v>
      </c>
      <c r="B27" s="74" t="s">
        <v>200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20">
        <f t="shared" si="0"/>
        <v>1</v>
      </c>
      <c r="T27" s="21"/>
    </row>
    <row r="28" spans="1:20" ht="15.75" customHeight="1" thickBot="1">
      <c r="A28" s="28">
        <v>43487</v>
      </c>
      <c r="B28" s="74"/>
      <c r="C28" s="62"/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8"/>
      <c r="P28" s="18"/>
      <c r="Q28" s="18"/>
      <c r="R28" s="18"/>
      <c r="S28" s="20">
        <f t="shared" si="0"/>
        <v>0</v>
      </c>
      <c r="T28" s="21"/>
    </row>
    <row r="29" spans="1:20" ht="15.75" customHeight="1" thickBot="1">
      <c r="A29" s="28">
        <v>43488</v>
      </c>
      <c r="B29" s="74"/>
      <c r="C29" s="6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0"/>
        <v>0</v>
      </c>
      <c r="T29" s="21"/>
    </row>
    <row r="30" spans="1:20" ht="15.75" customHeight="1" thickBot="1">
      <c r="A30" s="28">
        <v>43489</v>
      </c>
      <c r="B30" s="74" t="s">
        <v>202</v>
      </c>
      <c r="C30" s="62">
        <v>1</v>
      </c>
      <c r="D30" s="67"/>
      <c r="E30" s="18"/>
      <c r="F30" s="18"/>
      <c r="G30" s="18"/>
      <c r="H30" s="18"/>
      <c r="I30" s="18"/>
      <c r="J30" s="18"/>
      <c r="K30" s="18"/>
      <c r="L30" s="18">
        <v>1</v>
      </c>
      <c r="M30" s="18"/>
      <c r="N30" s="18"/>
      <c r="O30" s="18"/>
      <c r="P30" s="18"/>
      <c r="Q30" s="19"/>
      <c r="R30" s="18"/>
      <c r="S30" s="20">
        <f t="shared" si="0"/>
        <v>1</v>
      </c>
      <c r="T30" s="21"/>
    </row>
    <row r="31" spans="1:20" thickBot="1">
      <c r="A31" s="28">
        <v>43490</v>
      </c>
      <c r="B31" s="74" t="s">
        <v>203</v>
      </c>
      <c r="C31" s="62">
        <v>1</v>
      </c>
      <c r="D31" s="67"/>
      <c r="E31" s="18"/>
      <c r="F31" s="18"/>
      <c r="G31" s="18"/>
      <c r="H31" s="18"/>
      <c r="I31" s="18">
        <v>1</v>
      </c>
      <c r="J31" s="18"/>
      <c r="K31" s="19"/>
      <c r="L31" s="18"/>
      <c r="M31" s="18"/>
      <c r="N31" s="18"/>
      <c r="O31" s="18"/>
      <c r="P31" s="18"/>
      <c r="Q31" s="18"/>
      <c r="R31" s="18"/>
      <c r="S31" s="20">
        <f t="shared" si="0"/>
        <v>1</v>
      </c>
      <c r="T31" s="21"/>
    </row>
    <row r="32" spans="1:20" s="29" customFormat="1" thickBot="1">
      <c r="A32" s="88">
        <v>43491</v>
      </c>
      <c r="B32" s="109" t="s">
        <v>205</v>
      </c>
      <c r="C32" s="93">
        <v>1</v>
      </c>
      <c r="D32" s="92"/>
      <c r="E32" s="84"/>
      <c r="F32" s="84"/>
      <c r="G32" s="84"/>
      <c r="H32" s="84"/>
      <c r="I32" s="84"/>
      <c r="J32" s="84"/>
      <c r="K32" s="85">
        <v>1</v>
      </c>
      <c r="L32" s="84"/>
      <c r="M32" s="84"/>
      <c r="N32" s="84"/>
      <c r="O32" s="84"/>
      <c r="P32" s="84"/>
      <c r="Q32" s="84"/>
      <c r="R32" s="84"/>
      <c r="S32" s="89">
        <f t="shared" si="0"/>
        <v>1</v>
      </c>
      <c r="T32" s="90"/>
    </row>
    <row r="33" spans="1:20" thickBot="1">
      <c r="A33" s="28">
        <v>43491</v>
      </c>
      <c r="B33" s="74" t="s">
        <v>204</v>
      </c>
      <c r="C33" s="62"/>
      <c r="D33" s="67">
        <v>1</v>
      </c>
      <c r="E33" s="18"/>
      <c r="F33" s="18"/>
      <c r="G33" s="18"/>
      <c r="H33" s="18"/>
      <c r="I33" s="18">
        <v>2</v>
      </c>
      <c r="J33" s="18"/>
      <c r="K33" s="19"/>
      <c r="L33" s="18"/>
      <c r="M33" s="18"/>
      <c r="N33" s="18"/>
      <c r="O33" s="18"/>
      <c r="P33" s="18"/>
      <c r="Q33" s="18"/>
      <c r="R33" s="18"/>
      <c r="S33" s="20">
        <f t="shared" si="0"/>
        <v>2</v>
      </c>
      <c r="T33" s="21"/>
    </row>
    <row r="34" spans="1:20" thickBot="1">
      <c r="A34" s="28">
        <v>43492</v>
      </c>
      <c r="B34" s="74"/>
      <c r="C34" s="62"/>
      <c r="D34" s="67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20">
        <f t="shared" si="0"/>
        <v>0</v>
      </c>
      <c r="T34" s="21"/>
    </row>
    <row r="35" spans="1:20" thickBot="1">
      <c r="A35" s="28">
        <v>43493</v>
      </c>
      <c r="B35" s="76" t="s">
        <v>206</v>
      </c>
      <c r="C35" s="62">
        <v>1</v>
      </c>
      <c r="D35" s="67"/>
      <c r="E35" s="18"/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>
        <v>3</v>
      </c>
      <c r="R35" s="18"/>
      <c r="S35" s="20">
        <f t="shared" si="0"/>
        <v>3</v>
      </c>
      <c r="T35" s="21"/>
    </row>
    <row r="36" spans="1:20" thickBot="1">
      <c r="A36" s="28">
        <v>43493</v>
      </c>
      <c r="B36" s="74" t="s">
        <v>207</v>
      </c>
      <c r="C36" s="62">
        <v>1</v>
      </c>
      <c r="D36" s="67"/>
      <c r="E36" s="18"/>
      <c r="F36" s="18"/>
      <c r="G36" s="18"/>
      <c r="H36" s="18"/>
      <c r="I36" s="18"/>
      <c r="J36" s="18"/>
      <c r="K36" s="19">
        <v>1</v>
      </c>
      <c r="L36" s="18"/>
      <c r="M36" s="18"/>
      <c r="N36" s="18"/>
      <c r="O36" s="18"/>
      <c r="P36" s="18"/>
      <c r="Q36" s="18"/>
      <c r="R36" s="18"/>
      <c r="S36" s="20">
        <f t="shared" si="0"/>
        <v>1</v>
      </c>
      <c r="T36" s="21"/>
    </row>
    <row r="37" spans="1:20" thickBot="1">
      <c r="A37" s="28">
        <v>43494</v>
      </c>
      <c r="B37" s="74" t="s">
        <v>209</v>
      </c>
      <c r="C37" s="62">
        <v>1</v>
      </c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>
        <v>16</v>
      </c>
      <c r="R37" s="18"/>
      <c r="S37" s="20">
        <f t="shared" si="0"/>
        <v>16</v>
      </c>
      <c r="T37" s="21"/>
    </row>
    <row r="38" spans="1:20" thickBot="1">
      <c r="A38" s="101">
        <v>43494</v>
      </c>
      <c r="B38" s="74" t="s">
        <v>208</v>
      </c>
      <c r="C38" s="62">
        <v>1</v>
      </c>
      <c r="D38" s="67"/>
      <c r="E38" s="18"/>
      <c r="F38" s="18"/>
      <c r="G38" s="18"/>
      <c r="H38" s="18"/>
      <c r="I38" s="18"/>
      <c r="J38" s="18"/>
      <c r="K38" s="19">
        <v>1</v>
      </c>
      <c r="L38" s="18"/>
      <c r="M38" s="18"/>
      <c r="N38" s="18"/>
      <c r="O38" s="18"/>
      <c r="P38" s="18"/>
      <c r="Q38" s="18"/>
      <c r="R38" s="18"/>
      <c r="S38" s="20">
        <f t="shared" si="0"/>
        <v>1</v>
      </c>
      <c r="T38" s="21"/>
    </row>
    <row r="39" spans="1:20" thickBot="1">
      <c r="A39" s="101">
        <v>43495</v>
      </c>
      <c r="B39" s="99" t="s">
        <v>211</v>
      </c>
      <c r="C39" s="62"/>
      <c r="D39" s="67">
        <v>1</v>
      </c>
      <c r="E39" s="18"/>
      <c r="F39" s="18"/>
      <c r="G39" s="18"/>
      <c r="H39" s="18"/>
      <c r="I39" s="18"/>
      <c r="J39" s="18"/>
      <c r="K39" s="19"/>
      <c r="L39" s="18">
        <v>1</v>
      </c>
      <c r="M39" s="18"/>
      <c r="N39" s="18"/>
      <c r="O39" s="18"/>
      <c r="P39" s="18"/>
      <c r="Q39" s="18"/>
      <c r="R39" s="18"/>
      <c r="S39" s="20">
        <f t="shared" si="0"/>
        <v>1</v>
      </c>
      <c r="T39" s="21"/>
    </row>
    <row r="40" spans="1:20" thickBot="1">
      <c r="A40" s="101">
        <v>43495</v>
      </c>
      <c r="B40" s="74" t="s">
        <v>210</v>
      </c>
      <c r="C40" s="62">
        <v>1</v>
      </c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>
        <v>1</v>
      </c>
      <c r="R40" s="18"/>
      <c r="S40" s="20">
        <f t="shared" si="0"/>
        <v>1</v>
      </c>
      <c r="T40" s="21"/>
    </row>
    <row r="41" spans="1:20" thickBot="1">
      <c r="A41" s="101">
        <v>43496</v>
      </c>
      <c r="B41" s="74" t="s">
        <v>212</v>
      </c>
      <c r="C41" s="62">
        <v>1</v>
      </c>
      <c r="D41" s="67"/>
      <c r="E41" s="18"/>
      <c r="F41" s="18"/>
      <c r="G41" s="18">
        <v>1</v>
      </c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20">
        <f t="shared" si="0"/>
        <v>1</v>
      </c>
      <c r="T41" s="77"/>
    </row>
    <row r="42" spans="1:20" thickBot="1">
      <c r="A42" s="101">
        <v>43497</v>
      </c>
      <c r="B42" s="74" t="s">
        <v>268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>
        <v>4</v>
      </c>
      <c r="R42" s="18"/>
      <c r="S42" s="20">
        <f t="shared" si="0"/>
        <v>4</v>
      </c>
      <c r="T42" s="77"/>
    </row>
    <row r="43" spans="1:20" thickBot="1">
      <c r="A43" s="101">
        <v>43497</v>
      </c>
      <c r="B43" s="99" t="s">
        <v>267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>
        <v>3</v>
      </c>
      <c r="M43" s="18"/>
      <c r="N43" s="18"/>
      <c r="O43" s="18"/>
      <c r="P43" s="18"/>
      <c r="Q43" s="18"/>
      <c r="R43" s="18"/>
      <c r="S43" s="20">
        <f t="shared" si="0"/>
        <v>3</v>
      </c>
      <c r="T43" s="21"/>
    </row>
    <row r="44" spans="1:20" thickBot="1">
      <c r="A44" s="101">
        <v>43498</v>
      </c>
      <c r="B44" s="99" t="s">
        <v>269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>
        <v>1</v>
      </c>
      <c r="M44" s="18"/>
      <c r="N44" s="18"/>
      <c r="O44" s="18"/>
      <c r="P44" s="18"/>
      <c r="Q44" s="18"/>
      <c r="R44" s="18"/>
      <c r="S44" s="20">
        <f t="shared" si="0"/>
        <v>1</v>
      </c>
      <c r="T44" s="21"/>
    </row>
    <row r="45" spans="1:20" thickBot="1">
      <c r="A45" s="101">
        <v>43499</v>
      </c>
      <c r="B45" s="74" t="s">
        <v>270</v>
      </c>
      <c r="C45" s="62">
        <v>1</v>
      </c>
      <c r="D45" s="67"/>
      <c r="E45" s="18"/>
      <c r="F45" s="18"/>
      <c r="G45" s="18"/>
      <c r="H45" s="18"/>
      <c r="I45" s="18"/>
      <c r="J45" s="18"/>
      <c r="K45" s="19">
        <v>1</v>
      </c>
      <c r="L45" s="18"/>
      <c r="M45" s="18"/>
      <c r="N45" s="18"/>
      <c r="O45" s="18"/>
      <c r="P45" s="18"/>
      <c r="Q45" s="18"/>
      <c r="R45" s="18"/>
      <c r="S45" s="20">
        <f t="shared" si="0"/>
        <v>1</v>
      </c>
      <c r="T45" s="21"/>
    </row>
    <row r="46" spans="1:20" thickBot="1">
      <c r="A46" s="101">
        <v>43500</v>
      </c>
      <c r="B46" s="74" t="s">
        <v>271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>
        <v>1</v>
      </c>
      <c r="M46" s="18"/>
      <c r="N46" s="18"/>
      <c r="O46" s="18"/>
      <c r="P46" s="18"/>
      <c r="Q46" s="18"/>
      <c r="R46" s="18"/>
      <c r="S46" s="20">
        <f t="shared" si="0"/>
        <v>1</v>
      </c>
      <c r="T46" s="21"/>
    </row>
    <row r="47" spans="1:20" thickBot="1">
      <c r="A47" s="101">
        <v>43501</v>
      </c>
      <c r="B47" s="74" t="s">
        <v>273</v>
      </c>
      <c r="C47" s="62">
        <v>1</v>
      </c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>
        <v>20</v>
      </c>
      <c r="S47" s="20">
        <f t="shared" si="0"/>
        <v>20</v>
      </c>
      <c r="T47" s="21"/>
    </row>
    <row r="48" spans="1:20" thickBot="1">
      <c r="A48" s="101">
        <v>43501</v>
      </c>
      <c r="B48" s="74" t="s">
        <v>272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>
        <v>4</v>
      </c>
      <c r="S48" s="20">
        <f t="shared" si="0"/>
        <v>4</v>
      </c>
      <c r="T48" s="21"/>
    </row>
    <row r="49" spans="1:20" thickBot="1">
      <c r="A49" s="101">
        <v>43502</v>
      </c>
      <c r="B49" s="74" t="s">
        <v>275</v>
      </c>
      <c r="C49" s="62">
        <v>1</v>
      </c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>
        <v>2</v>
      </c>
      <c r="R49" s="18"/>
      <c r="S49" s="20">
        <f t="shared" si="0"/>
        <v>2</v>
      </c>
      <c r="T49" s="21"/>
    </row>
    <row r="50" spans="1:20" thickBot="1">
      <c r="A50" s="101">
        <v>43502</v>
      </c>
      <c r="B50" s="74" t="s">
        <v>274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>
        <v>1</v>
      </c>
      <c r="M50" s="18"/>
      <c r="N50" s="18"/>
      <c r="O50" s="18"/>
      <c r="P50" s="18"/>
      <c r="Q50" s="18"/>
      <c r="R50" s="18"/>
      <c r="S50" s="20">
        <f t="shared" si="0"/>
        <v>1</v>
      </c>
      <c r="T50" s="21"/>
    </row>
    <row r="51" spans="1:20" thickBot="1">
      <c r="A51" s="101">
        <v>43503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thickBot="1">
      <c r="A52" s="101">
        <v>43504</v>
      </c>
      <c r="B52" s="74" t="s">
        <v>277</v>
      </c>
      <c r="C52" s="62">
        <v>1</v>
      </c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>
        <v>3</v>
      </c>
      <c r="R52" s="18"/>
      <c r="S52" s="20">
        <f t="shared" si="0"/>
        <v>3</v>
      </c>
      <c r="T52" s="21"/>
    </row>
    <row r="53" spans="1:20" thickBot="1">
      <c r="A53" s="101">
        <v>43504</v>
      </c>
      <c r="B53" s="74" t="s">
        <v>276</v>
      </c>
      <c r="C53" s="62">
        <v>1</v>
      </c>
      <c r="D53" s="67"/>
      <c r="E53" s="18"/>
      <c r="F53" s="18"/>
      <c r="G53" s="18"/>
      <c r="H53" s="18"/>
      <c r="I53" s="18"/>
      <c r="J53" s="18">
        <v>4</v>
      </c>
      <c r="K53" s="19"/>
      <c r="L53" s="18"/>
      <c r="M53" s="18"/>
      <c r="N53" s="18"/>
      <c r="O53" s="18"/>
      <c r="P53" s="18"/>
      <c r="Q53" s="18"/>
      <c r="R53" s="18"/>
      <c r="S53" s="20">
        <f t="shared" si="0"/>
        <v>4</v>
      </c>
      <c r="T53" s="21"/>
    </row>
    <row r="54" spans="1:20" thickBot="1">
      <c r="A54" s="101">
        <v>43505</v>
      </c>
      <c r="B54" s="74" t="s">
        <v>278</v>
      </c>
      <c r="C54" s="62">
        <v>1</v>
      </c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>
        <v>1</v>
      </c>
      <c r="R54" s="18"/>
      <c r="S54" s="20">
        <f t="shared" si="0"/>
        <v>1</v>
      </c>
      <c r="T54" s="21"/>
    </row>
    <row r="55" spans="1:20" thickBot="1">
      <c r="A55" s="101">
        <v>43506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thickBot="1">
      <c r="A56" s="101">
        <v>43507</v>
      </c>
      <c r="B56" s="74" t="s">
        <v>280</v>
      </c>
      <c r="C56" s="62">
        <v>1</v>
      </c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>
        <v>1</v>
      </c>
      <c r="R56" s="18"/>
      <c r="S56" s="20">
        <f t="shared" si="0"/>
        <v>1</v>
      </c>
      <c r="T56" s="21"/>
    </row>
    <row r="57" spans="1:20" thickBot="1">
      <c r="A57" s="101">
        <v>43507</v>
      </c>
      <c r="B57" s="74" t="s">
        <v>279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>
        <v>3</v>
      </c>
      <c r="R57" s="18"/>
      <c r="S57" s="20">
        <f t="shared" si="0"/>
        <v>3</v>
      </c>
      <c r="T57" s="21"/>
    </row>
    <row r="58" spans="1:20" thickBot="1">
      <c r="A58" s="101">
        <v>43508</v>
      </c>
      <c r="B58" s="100" t="s">
        <v>282</v>
      </c>
      <c r="C58" s="62">
        <v>1</v>
      </c>
      <c r="D58" s="67"/>
      <c r="E58" s="18"/>
      <c r="F58" s="18"/>
      <c r="G58" s="18"/>
      <c r="H58" s="18"/>
      <c r="I58" s="18">
        <v>6</v>
      </c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0"/>
        <v>6</v>
      </c>
      <c r="T58" s="21"/>
    </row>
    <row r="59" spans="1:20" thickBot="1">
      <c r="A59" s="101">
        <v>43508</v>
      </c>
      <c r="B59" s="74" t="s">
        <v>281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1</v>
      </c>
      <c r="R59" s="18"/>
      <c r="S59" s="20">
        <f t="shared" si="0"/>
        <v>1</v>
      </c>
      <c r="T59" s="21"/>
    </row>
    <row r="60" spans="1:20" thickBot="1">
      <c r="A60" s="101">
        <v>43509</v>
      </c>
      <c r="B60" s="74" t="s">
        <v>283</v>
      </c>
      <c r="C60" s="62">
        <v>1</v>
      </c>
      <c r="D60" s="67"/>
      <c r="E60" s="18"/>
      <c r="F60" s="18">
        <v>1</v>
      </c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20">
        <f t="shared" si="0"/>
        <v>1</v>
      </c>
      <c r="T60" s="21"/>
    </row>
    <row r="61" spans="1:20" thickBot="1">
      <c r="A61" s="101">
        <v>43510</v>
      </c>
      <c r="B61" s="74"/>
      <c r="C61" s="62"/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20">
        <f t="shared" si="0"/>
        <v>0</v>
      </c>
      <c r="T61" s="21"/>
    </row>
    <row r="62" spans="1:20" thickBot="1">
      <c r="A62" s="101">
        <v>43511</v>
      </c>
      <c r="B62" s="74" t="s">
        <v>284</v>
      </c>
      <c r="C62" s="62">
        <v>1</v>
      </c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>
        <v>1</v>
      </c>
      <c r="R62" s="18"/>
      <c r="S62" s="20">
        <f t="shared" si="0"/>
        <v>1</v>
      </c>
      <c r="T62" s="21"/>
    </row>
    <row r="63" spans="1:20" thickBot="1">
      <c r="A63" s="101">
        <v>43512</v>
      </c>
      <c r="B63" s="74"/>
      <c r="C63" s="62"/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0"/>
        <v>0</v>
      </c>
      <c r="T63" s="21"/>
    </row>
    <row r="64" spans="1:20" thickBot="1">
      <c r="A64" s="101">
        <v>43513</v>
      </c>
      <c r="B64" s="74"/>
      <c r="C64" s="62"/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20">
        <f t="shared" si="0"/>
        <v>0</v>
      </c>
      <c r="T64" s="21"/>
    </row>
    <row r="65" spans="1:20" thickBot="1">
      <c r="A65" s="101">
        <v>43514</v>
      </c>
      <c r="B65" s="74"/>
      <c r="C65" s="62"/>
      <c r="D65" s="67"/>
      <c r="E65" s="18"/>
      <c r="F65" s="18"/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0"/>
        <v>0</v>
      </c>
      <c r="T65" s="21"/>
    </row>
    <row r="66" spans="1:20" thickBot="1">
      <c r="A66" s="101">
        <v>43515</v>
      </c>
      <c r="B66" s="99" t="s">
        <v>287</v>
      </c>
      <c r="C66" s="62">
        <v>1</v>
      </c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>
        <v>1</v>
      </c>
      <c r="R66" s="18"/>
      <c r="S66" s="20">
        <f t="shared" si="0"/>
        <v>1</v>
      </c>
      <c r="T66" s="21"/>
    </row>
    <row r="67" spans="1:20" thickBot="1">
      <c r="A67" s="101">
        <v>43515</v>
      </c>
      <c r="B67" s="74" t="s">
        <v>286</v>
      </c>
      <c r="C67" s="62">
        <v>1</v>
      </c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>
        <v>10</v>
      </c>
      <c r="R67" s="18"/>
      <c r="S67" s="20">
        <f t="shared" si="0"/>
        <v>10</v>
      </c>
      <c r="T67" s="21"/>
    </row>
    <row r="68" spans="1:20" thickBot="1">
      <c r="A68" s="101">
        <v>43515</v>
      </c>
      <c r="B68" s="74" t="s">
        <v>285</v>
      </c>
      <c r="C68" s="62">
        <v>1</v>
      </c>
      <c r="D68" s="67"/>
      <c r="E68" s="18"/>
      <c r="F68" s="18">
        <v>1</v>
      </c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0"/>
        <v>1</v>
      </c>
      <c r="T68" s="21"/>
    </row>
    <row r="69" spans="1:20" thickBot="1">
      <c r="A69" s="101">
        <v>43516</v>
      </c>
      <c r="B69" s="74" t="s">
        <v>288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>
        <v>1</v>
      </c>
      <c r="R69" s="18"/>
      <c r="S69" s="20">
        <f t="shared" si="0"/>
        <v>1</v>
      </c>
      <c r="T69" s="21"/>
    </row>
    <row r="70" spans="1:20" thickBot="1">
      <c r="A70" s="101">
        <v>43517</v>
      </c>
      <c r="B70" s="108" t="s">
        <v>289</v>
      </c>
      <c r="C70" s="62">
        <v>1</v>
      </c>
      <c r="D70" s="67"/>
      <c r="E70" s="18"/>
      <c r="F70" s="18"/>
      <c r="G70" s="18"/>
      <c r="H70" s="18"/>
      <c r="I70" s="18"/>
      <c r="J70" s="18">
        <v>1</v>
      </c>
      <c r="K70" s="19"/>
      <c r="L70" s="18"/>
      <c r="M70" s="18"/>
      <c r="N70" s="18"/>
      <c r="O70" s="18"/>
      <c r="P70" s="18"/>
      <c r="Q70" s="18"/>
      <c r="R70" s="18"/>
      <c r="S70" s="20">
        <f t="shared" si="0"/>
        <v>1</v>
      </c>
      <c r="T70" s="21"/>
    </row>
    <row r="71" spans="1:20" thickBot="1">
      <c r="A71" s="101">
        <v>43518</v>
      </c>
      <c r="B71" s="76" t="s">
        <v>291</v>
      </c>
      <c r="C71" s="62">
        <v>1</v>
      </c>
      <c r="D71" s="67"/>
      <c r="E71" s="18"/>
      <c r="F71" s="18"/>
      <c r="G71" s="18"/>
      <c r="H71" s="18"/>
      <c r="I71" s="18">
        <v>6</v>
      </c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0"/>
        <v>6</v>
      </c>
      <c r="T71" s="21"/>
    </row>
    <row r="72" spans="1:20" thickBot="1">
      <c r="A72" s="101">
        <v>43518</v>
      </c>
      <c r="B72" s="74" t="s">
        <v>290</v>
      </c>
      <c r="C72" s="62">
        <v>1</v>
      </c>
      <c r="D72" s="67"/>
      <c r="E72" s="18"/>
      <c r="F72" s="18">
        <v>2</v>
      </c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0"/>
        <v>2</v>
      </c>
      <c r="T72" s="21"/>
    </row>
    <row r="73" spans="1:20" thickBot="1">
      <c r="A73" s="101">
        <v>43519</v>
      </c>
      <c r="B73" s="74"/>
      <c r="C73" s="62"/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20">
        <f t="shared" si="0"/>
        <v>0</v>
      </c>
      <c r="T73" s="21"/>
    </row>
    <row r="74" spans="1:20" thickBot="1">
      <c r="A74" s="101">
        <v>43520</v>
      </c>
      <c r="B74" s="74" t="s">
        <v>292</v>
      </c>
      <c r="C74" s="62">
        <v>1</v>
      </c>
      <c r="D74" s="67"/>
      <c r="E74" s="18">
        <v>1</v>
      </c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0"/>
        <v>1</v>
      </c>
      <c r="T74" s="21"/>
    </row>
    <row r="75" spans="1:20" thickBot="1">
      <c r="A75" s="101">
        <v>43521</v>
      </c>
      <c r="B75" s="74"/>
      <c r="C75" s="62"/>
      <c r="D75" s="67"/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0"/>
        <v>0</v>
      </c>
      <c r="T75" s="21"/>
    </row>
    <row r="76" spans="1:20" thickBot="1">
      <c r="A76" s="101">
        <v>43522</v>
      </c>
      <c r="B76" s="74" t="s">
        <v>293</v>
      </c>
      <c r="C76" s="62">
        <v>1</v>
      </c>
      <c r="D76" s="6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>
        <v>9</v>
      </c>
      <c r="R76" s="18"/>
      <c r="S76" s="20">
        <f t="shared" si="0"/>
        <v>9</v>
      </c>
      <c r="T76" s="21"/>
    </row>
    <row r="77" spans="1:20" thickBot="1">
      <c r="A77" s="101">
        <v>43523</v>
      </c>
      <c r="B77" s="74" t="s">
        <v>294</v>
      </c>
      <c r="C77" s="62">
        <v>1</v>
      </c>
      <c r="D77" s="6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>
        <v>1</v>
      </c>
      <c r="S77" s="20">
        <f t="shared" si="0"/>
        <v>1</v>
      </c>
      <c r="T77" s="21"/>
    </row>
    <row r="78" spans="1:20" thickBot="1">
      <c r="A78" s="101">
        <v>43524</v>
      </c>
      <c r="B78" s="74"/>
      <c r="C78" s="62"/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20">
        <f t="shared" si="0"/>
        <v>0</v>
      </c>
      <c r="T78" s="21"/>
    </row>
    <row r="79" spans="1:20" thickBot="1">
      <c r="A79" s="101">
        <v>43525</v>
      </c>
      <c r="B79" s="74" t="s">
        <v>295</v>
      </c>
      <c r="C79" s="62">
        <v>1</v>
      </c>
      <c r="D79" s="67"/>
      <c r="E79" s="18"/>
      <c r="F79" s="18"/>
      <c r="G79" s="18"/>
      <c r="H79" s="18"/>
      <c r="I79" s="18"/>
      <c r="J79" s="18"/>
      <c r="K79" s="19"/>
      <c r="L79" s="18">
        <v>3</v>
      </c>
      <c r="M79" s="18"/>
      <c r="N79" s="18"/>
      <c r="O79" s="18"/>
      <c r="P79" s="18"/>
      <c r="Q79" s="18"/>
      <c r="R79" s="18"/>
      <c r="S79" s="20">
        <f t="shared" si="0"/>
        <v>3</v>
      </c>
      <c r="T79" s="21"/>
    </row>
    <row r="80" spans="1:20" thickBot="1">
      <c r="A80" s="101">
        <v>43526</v>
      </c>
      <c r="B80" s="74"/>
      <c r="C80" s="62"/>
      <c r="D80" s="67"/>
      <c r="E80" s="18"/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0"/>
        <v>0</v>
      </c>
      <c r="T80" s="21"/>
    </row>
    <row r="81" spans="1:20" thickBot="1">
      <c r="A81" s="101">
        <v>43527</v>
      </c>
      <c r="B81" s="74"/>
      <c r="C81" s="62"/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0"/>
        <v>0</v>
      </c>
      <c r="T81" s="21"/>
    </row>
    <row r="82" spans="1:20" thickBot="1">
      <c r="A82" s="101">
        <v>43528</v>
      </c>
      <c r="B82" s="74"/>
      <c r="C82" s="62"/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20">
        <f t="shared" si="0"/>
        <v>0</v>
      </c>
      <c r="T82" s="21"/>
    </row>
    <row r="83" spans="1:20" thickBot="1">
      <c r="A83" s="101">
        <v>43529</v>
      </c>
      <c r="B83" s="74" t="s">
        <v>296</v>
      </c>
      <c r="C83" s="62">
        <v>1</v>
      </c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>
        <v>9</v>
      </c>
      <c r="O83" s="18"/>
      <c r="P83" s="18"/>
      <c r="Q83" s="18"/>
      <c r="R83" s="18"/>
      <c r="S83" s="20">
        <f t="shared" si="0"/>
        <v>9</v>
      </c>
      <c r="T83" s="21"/>
    </row>
    <row r="84" spans="1:20" thickBot="1">
      <c r="A84" s="101">
        <v>43530</v>
      </c>
      <c r="B84" s="74" t="s">
        <v>297</v>
      </c>
      <c r="C84" s="62">
        <v>1</v>
      </c>
      <c r="D84" s="67"/>
      <c r="E84" s="18"/>
      <c r="F84" s="18">
        <v>2</v>
      </c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0"/>
        <v>2</v>
      </c>
      <c r="T84" s="21"/>
    </row>
    <row r="85" spans="1:20" thickBot="1">
      <c r="A85" s="101">
        <v>43531</v>
      </c>
      <c r="B85" s="74"/>
      <c r="C85" s="62"/>
      <c r="D85" s="67"/>
      <c r="E85" s="18"/>
      <c r="F85" s="18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0"/>
        <v>0</v>
      </c>
      <c r="T85" s="21"/>
    </row>
    <row r="86" spans="1:20" thickBot="1">
      <c r="A86" s="101">
        <v>43532</v>
      </c>
      <c r="B86" s="74" t="s">
        <v>298</v>
      </c>
      <c r="C86" s="62">
        <v>1</v>
      </c>
      <c r="D86" s="67"/>
      <c r="E86" s="18"/>
      <c r="F86" s="18">
        <v>1</v>
      </c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20">
        <f t="shared" ref="S86:S113" si="1">SUM(E86:R86)</f>
        <v>1</v>
      </c>
      <c r="T86" s="21"/>
    </row>
    <row r="87" spans="1:20" thickBot="1">
      <c r="A87" s="101">
        <v>43533</v>
      </c>
      <c r="B87" s="74"/>
      <c r="C87" s="62"/>
      <c r="D87" s="67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>
        <f t="shared" si="1"/>
        <v>0</v>
      </c>
      <c r="T87" s="21"/>
    </row>
    <row r="88" spans="1:20" thickBot="1">
      <c r="A88" s="101">
        <v>43534</v>
      </c>
      <c r="B88" s="74" t="s">
        <v>300</v>
      </c>
      <c r="C88" s="62">
        <v>1</v>
      </c>
      <c r="D88" s="67"/>
      <c r="E88" s="18"/>
      <c r="F88" s="18"/>
      <c r="G88" s="18"/>
      <c r="H88" s="18"/>
      <c r="I88" s="18"/>
      <c r="J88" s="18">
        <v>1</v>
      </c>
      <c r="K88" s="19"/>
      <c r="L88" s="18"/>
      <c r="M88" s="18"/>
      <c r="N88" s="18"/>
      <c r="O88" s="18"/>
      <c r="P88" s="18"/>
      <c r="Q88" s="18"/>
      <c r="R88" s="18"/>
      <c r="S88" s="20">
        <f t="shared" si="1"/>
        <v>1</v>
      </c>
      <c r="T88" s="21"/>
    </row>
    <row r="89" spans="1:20" thickBot="1">
      <c r="A89" s="101">
        <v>43534</v>
      </c>
      <c r="B89" s="74" t="s">
        <v>299</v>
      </c>
      <c r="C89" s="62">
        <v>1</v>
      </c>
      <c r="D89" s="67"/>
      <c r="E89" s="18">
        <v>2</v>
      </c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/>
      <c r="S89" s="20">
        <f t="shared" si="1"/>
        <v>2</v>
      </c>
      <c r="T89" s="21"/>
    </row>
    <row r="90" spans="1:20" thickBot="1">
      <c r="A90" s="101">
        <v>43535</v>
      </c>
      <c r="B90" s="74" t="s">
        <v>301</v>
      </c>
      <c r="C90" s="62">
        <v>1</v>
      </c>
      <c r="D90" s="67"/>
      <c r="E90" s="18">
        <v>3</v>
      </c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1"/>
        <v>3</v>
      </c>
      <c r="T90" s="21"/>
    </row>
    <row r="91" spans="1:20" thickBot="1">
      <c r="A91" s="101">
        <v>43536</v>
      </c>
      <c r="B91" s="74" t="s">
        <v>303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4</v>
      </c>
      <c r="R91" s="18"/>
      <c r="S91" s="20">
        <f t="shared" si="1"/>
        <v>4</v>
      </c>
      <c r="T91" s="21"/>
    </row>
    <row r="92" spans="1:20" thickBot="1">
      <c r="A92" s="101">
        <v>43536</v>
      </c>
      <c r="B92" s="76" t="s">
        <v>302</v>
      </c>
      <c r="C92" s="62">
        <v>1</v>
      </c>
      <c r="D92" s="67"/>
      <c r="E92" s="18"/>
      <c r="F92" s="18">
        <v>3</v>
      </c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20">
        <f t="shared" si="1"/>
        <v>3</v>
      </c>
      <c r="T92" s="21"/>
    </row>
    <row r="93" spans="1:20" thickBot="1">
      <c r="A93" s="101">
        <v>43537</v>
      </c>
      <c r="B93" s="74" t="s">
        <v>304</v>
      </c>
      <c r="C93" s="62">
        <v>1</v>
      </c>
      <c r="D93" s="67"/>
      <c r="E93" s="18">
        <v>2</v>
      </c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20">
        <f t="shared" si="1"/>
        <v>2</v>
      </c>
      <c r="T93" s="21"/>
    </row>
    <row r="94" spans="1:20" thickBot="1">
      <c r="A94" s="101">
        <v>43537</v>
      </c>
      <c r="B94" s="74" t="s">
        <v>305</v>
      </c>
      <c r="C94" s="62">
        <v>1</v>
      </c>
      <c r="D94" s="67"/>
      <c r="E94" s="18"/>
      <c r="F94" s="18"/>
      <c r="G94" s="18"/>
      <c r="H94" s="18"/>
      <c r="I94" s="18">
        <v>2</v>
      </c>
      <c r="J94" s="18"/>
      <c r="K94" s="19"/>
      <c r="L94" s="18"/>
      <c r="M94" s="18"/>
      <c r="N94" s="18"/>
      <c r="O94" s="18"/>
      <c r="P94" s="18"/>
      <c r="Q94" s="18"/>
      <c r="R94" s="18"/>
      <c r="S94" s="20">
        <f t="shared" si="1"/>
        <v>2</v>
      </c>
      <c r="T94" s="21"/>
    </row>
    <row r="95" spans="1:20" thickBot="1">
      <c r="A95" s="101">
        <v>43538</v>
      </c>
      <c r="B95" s="74"/>
      <c r="C95" s="62"/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/>
      <c r="S95" s="20">
        <f t="shared" si="1"/>
        <v>0</v>
      </c>
      <c r="T95" s="21"/>
    </row>
    <row r="96" spans="1:20" thickBot="1">
      <c r="A96" s="101">
        <v>43539</v>
      </c>
      <c r="B96" s="74" t="s">
        <v>306</v>
      </c>
      <c r="C96" s="62">
        <v>1</v>
      </c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>
        <v>2</v>
      </c>
      <c r="R96" s="18"/>
      <c r="S96" s="20">
        <f t="shared" si="1"/>
        <v>2</v>
      </c>
      <c r="T96" s="21"/>
    </row>
    <row r="97" spans="1:20" thickBot="1">
      <c r="A97" s="101">
        <v>43540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1"/>
        <v>0</v>
      </c>
      <c r="T97" s="21"/>
    </row>
    <row r="98" spans="1:20" thickBot="1">
      <c r="A98" s="101">
        <v>43541</v>
      </c>
      <c r="B98" s="74" t="s">
        <v>308</v>
      </c>
      <c r="C98" s="62">
        <v>1</v>
      </c>
      <c r="D98" s="67"/>
      <c r="E98" s="18"/>
      <c r="F98" s="18">
        <v>1</v>
      </c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1"/>
        <v>1</v>
      </c>
      <c r="T98" s="21"/>
    </row>
    <row r="99" spans="1:20" thickBot="1">
      <c r="A99" s="101">
        <v>43541</v>
      </c>
      <c r="B99" s="76" t="s">
        <v>307</v>
      </c>
      <c r="C99" s="62">
        <v>1</v>
      </c>
      <c r="D99" s="67"/>
      <c r="E99" s="18"/>
      <c r="F99" s="18"/>
      <c r="G99" s="18"/>
      <c r="H99" s="18"/>
      <c r="I99" s="18">
        <v>1</v>
      </c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1"/>
        <v>1</v>
      </c>
      <c r="T99" s="21"/>
    </row>
    <row r="100" spans="1:20" thickBot="1">
      <c r="A100" s="101">
        <v>43542</v>
      </c>
      <c r="B100" s="76" t="s">
        <v>309</v>
      </c>
      <c r="C100" s="62">
        <v>1</v>
      </c>
      <c r="D100" s="67"/>
      <c r="E100" s="18"/>
      <c r="F100" s="18"/>
      <c r="G100" s="18"/>
      <c r="H100" s="18"/>
      <c r="I100" s="18">
        <v>1</v>
      </c>
      <c r="J100" s="18"/>
      <c r="K100" s="19"/>
      <c r="L100" s="18"/>
      <c r="M100" s="18"/>
      <c r="N100" s="18"/>
      <c r="O100" s="18"/>
      <c r="P100" s="18"/>
      <c r="Q100" s="18"/>
      <c r="R100" s="18"/>
      <c r="S100" s="20">
        <f t="shared" si="1"/>
        <v>1</v>
      </c>
      <c r="T100" s="21"/>
    </row>
    <row r="101" spans="1:20" thickBot="1">
      <c r="A101" s="101">
        <v>43542</v>
      </c>
      <c r="B101" s="76" t="s">
        <v>310</v>
      </c>
      <c r="C101" s="62">
        <v>1</v>
      </c>
      <c r="D101" s="67"/>
      <c r="E101" s="18"/>
      <c r="F101" s="18"/>
      <c r="G101" s="18"/>
      <c r="H101" s="18"/>
      <c r="I101" s="18"/>
      <c r="J101" s="18"/>
      <c r="K101" s="19"/>
      <c r="L101" s="18">
        <v>2</v>
      </c>
      <c r="M101" s="18"/>
      <c r="N101" s="18"/>
      <c r="O101" s="18"/>
      <c r="P101" s="18"/>
      <c r="Q101" s="18"/>
      <c r="R101" s="18"/>
      <c r="S101" s="20">
        <f t="shared" si="1"/>
        <v>2</v>
      </c>
      <c r="T101" s="21"/>
    </row>
    <row r="102" spans="1:20" thickBot="1">
      <c r="A102" s="101">
        <v>43543</v>
      </c>
      <c r="B102" s="76" t="s">
        <v>311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>
        <v>5</v>
      </c>
      <c r="R102" s="18"/>
      <c r="S102" s="20">
        <f t="shared" si="1"/>
        <v>5</v>
      </c>
      <c r="T102" s="21"/>
    </row>
    <row r="103" spans="1:20" thickBot="1">
      <c r="A103" s="101">
        <v>43544</v>
      </c>
      <c r="B103" s="74"/>
      <c r="C103" s="62"/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1"/>
        <v>0</v>
      </c>
      <c r="T103" s="21"/>
    </row>
    <row r="104" spans="1:20" thickBot="1">
      <c r="A104" s="101">
        <v>43545</v>
      </c>
      <c r="B104" s="74"/>
      <c r="C104" s="62"/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20">
        <f t="shared" si="1"/>
        <v>0</v>
      </c>
      <c r="T104" s="21"/>
    </row>
    <row r="105" spans="1:20" thickBot="1">
      <c r="A105" s="101">
        <v>43546</v>
      </c>
      <c r="B105" s="76"/>
      <c r="C105" s="62"/>
      <c r="D105" s="67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20">
        <f t="shared" si="1"/>
        <v>0</v>
      </c>
      <c r="T105" s="21"/>
    </row>
    <row r="106" spans="1:20" thickBot="1">
      <c r="A106" s="101">
        <v>43547</v>
      </c>
      <c r="B106" s="74"/>
      <c r="C106" s="62"/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20">
        <f t="shared" si="1"/>
        <v>0</v>
      </c>
      <c r="T106" s="21"/>
    </row>
    <row r="107" spans="1:20" thickBot="1">
      <c r="A107" s="101">
        <v>43548</v>
      </c>
      <c r="B107" s="74" t="s">
        <v>312</v>
      </c>
      <c r="C107" s="62">
        <v>1</v>
      </c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>
        <v>3</v>
      </c>
      <c r="R107" s="18"/>
      <c r="S107" s="20">
        <f t="shared" si="1"/>
        <v>3</v>
      </c>
      <c r="T107" s="21"/>
    </row>
    <row r="108" spans="1:20" thickBot="1">
      <c r="A108" s="101">
        <v>43549</v>
      </c>
      <c r="B108" s="74" t="s">
        <v>313</v>
      </c>
      <c r="C108" s="62">
        <v>1</v>
      </c>
      <c r="D108" s="67"/>
      <c r="E108" s="18"/>
      <c r="F108" s="18"/>
      <c r="G108" s="18"/>
      <c r="H108" s="18"/>
      <c r="I108" s="18"/>
      <c r="J108" s="18">
        <v>1</v>
      </c>
      <c r="K108" s="19"/>
      <c r="L108" s="18"/>
      <c r="M108" s="18"/>
      <c r="N108" s="18"/>
      <c r="O108" s="18"/>
      <c r="P108" s="18"/>
      <c r="Q108" s="18"/>
      <c r="R108" s="18"/>
      <c r="S108" s="20">
        <f t="shared" si="1"/>
        <v>1</v>
      </c>
      <c r="T108" s="21"/>
    </row>
    <row r="109" spans="1:20" thickBot="1">
      <c r="A109" s="101">
        <v>43550</v>
      </c>
      <c r="B109" s="74" t="s">
        <v>314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11</v>
      </c>
      <c r="R109" s="18"/>
      <c r="S109" s="20">
        <f t="shared" si="1"/>
        <v>11</v>
      </c>
      <c r="T109" s="21"/>
    </row>
    <row r="110" spans="1:20" thickBot="1">
      <c r="A110" s="101">
        <v>43551</v>
      </c>
      <c r="B110" s="74"/>
      <c r="C110" s="62"/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20">
        <f t="shared" si="1"/>
        <v>0</v>
      </c>
      <c r="T110" s="21"/>
    </row>
    <row r="111" spans="1:20" thickBot="1">
      <c r="A111" s="101">
        <v>43552</v>
      </c>
      <c r="B111" s="74"/>
      <c r="C111" s="62"/>
      <c r="D111" s="67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1"/>
        <v>0</v>
      </c>
      <c r="T111" s="21"/>
    </row>
    <row r="112" spans="1:20" thickBot="1">
      <c r="A112" s="101">
        <v>43553</v>
      </c>
      <c r="B112" s="74"/>
      <c r="C112" s="62"/>
      <c r="D112" s="67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si="1"/>
        <v>0</v>
      </c>
      <c r="T112" s="21"/>
    </row>
    <row r="113" spans="1:20" thickBot="1">
      <c r="A113" s="101">
        <v>43554</v>
      </c>
      <c r="B113" s="74" t="s">
        <v>315</v>
      </c>
      <c r="C113" s="62">
        <v>1</v>
      </c>
      <c r="D113" s="67"/>
      <c r="E113" s="18"/>
      <c r="F113" s="18"/>
      <c r="G113" s="18"/>
      <c r="H113" s="18"/>
      <c r="I113" s="18"/>
      <c r="J113" s="18"/>
      <c r="K113" s="19"/>
      <c r="L113" s="18"/>
      <c r="M113" s="18"/>
      <c r="N113" s="18"/>
      <c r="O113" s="18">
        <v>1</v>
      </c>
      <c r="P113" s="18"/>
      <c r="Q113" s="18"/>
      <c r="R113" s="18"/>
      <c r="S113" s="20">
        <f t="shared" si="1"/>
        <v>1</v>
      </c>
      <c r="T113" s="21"/>
    </row>
    <row r="114" spans="1:20" ht="15">
      <c r="A114" s="101">
        <v>43555</v>
      </c>
      <c r="B114" s="74"/>
      <c r="C114" s="62"/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 t="shared" ref="S114" si="2">SUM(E114:R114)</f>
        <v>0</v>
      </c>
      <c r="T114" s="21"/>
    </row>
    <row r="115" spans="1:20" thickBot="1">
      <c r="A115" s="30" t="s">
        <v>22</v>
      </c>
      <c r="B115" s="31"/>
      <c r="C115" s="32">
        <f t="shared" ref="C115:T115" si="3">SUM(C3:C114)</f>
        <v>73</v>
      </c>
      <c r="D115" s="32">
        <f t="shared" si="3"/>
        <v>4</v>
      </c>
      <c r="E115" s="32">
        <f t="shared" si="3"/>
        <v>10</v>
      </c>
      <c r="F115" s="32">
        <f t="shared" si="3"/>
        <v>11</v>
      </c>
      <c r="G115" s="32">
        <f t="shared" si="3"/>
        <v>2</v>
      </c>
      <c r="H115" s="32">
        <f t="shared" si="3"/>
        <v>0</v>
      </c>
      <c r="I115" s="32">
        <f t="shared" si="3"/>
        <v>27</v>
      </c>
      <c r="J115" s="32">
        <f t="shared" si="3"/>
        <v>7</v>
      </c>
      <c r="K115" s="32">
        <f t="shared" si="3"/>
        <v>5</v>
      </c>
      <c r="L115" s="32">
        <f t="shared" si="3"/>
        <v>15</v>
      </c>
      <c r="M115" s="32">
        <f t="shared" si="3"/>
        <v>0</v>
      </c>
      <c r="N115" s="32">
        <f t="shared" si="3"/>
        <v>9</v>
      </c>
      <c r="O115" s="32">
        <f t="shared" si="3"/>
        <v>1</v>
      </c>
      <c r="P115" s="32">
        <f t="shared" si="3"/>
        <v>0</v>
      </c>
      <c r="Q115" s="32">
        <f t="shared" si="3"/>
        <v>113</v>
      </c>
      <c r="R115" s="32">
        <f t="shared" si="3"/>
        <v>25</v>
      </c>
      <c r="S115" s="32">
        <f t="shared" si="3"/>
        <v>225</v>
      </c>
      <c r="T115" s="32">
        <f t="shared" si="3"/>
        <v>0</v>
      </c>
    </row>
    <row r="116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5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E86" sqref="E86"/>
    </sheetView>
  </sheetViews>
  <sheetFormatPr defaultColWidth="14.42578125" defaultRowHeight="15.75" customHeight="1"/>
  <cols>
    <col min="2" max="2" width="55.140625" bestFit="1" customWidth="1"/>
  </cols>
  <sheetData>
    <row r="1" spans="1:20" ht="62.25" thickBot="1">
      <c r="A1" s="118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 customHeight="1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43466</v>
      </c>
      <c r="B3" s="73" t="s">
        <v>158</v>
      </c>
      <c r="C3" s="71">
        <v>1</v>
      </c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>
        <v>7</v>
      </c>
      <c r="R3" s="15"/>
      <c r="S3" s="20">
        <f t="shared" ref="S3:S7" si="0">SUM(E3:R3)</f>
        <v>7</v>
      </c>
      <c r="T3" s="17"/>
    </row>
    <row r="4" spans="1:20" ht="15.75" customHeight="1" thickBot="1">
      <c r="A4" s="28">
        <v>43466</v>
      </c>
      <c r="B4" s="96" t="s">
        <v>160</v>
      </c>
      <c r="C4" s="97">
        <v>1</v>
      </c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>
        <v>3</v>
      </c>
      <c r="R4" s="57"/>
      <c r="S4" s="20">
        <f t="shared" si="0"/>
        <v>3</v>
      </c>
      <c r="T4" s="59"/>
    </row>
    <row r="5" spans="1:20" ht="15.75" customHeight="1" thickBot="1">
      <c r="A5" s="28">
        <v>43466</v>
      </c>
      <c r="B5" s="96" t="s">
        <v>161</v>
      </c>
      <c r="C5" s="97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/>
      <c r="P5" s="57"/>
      <c r="Q5" s="57">
        <v>4</v>
      </c>
      <c r="R5" s="57"/>
      <c r="S5" s="20">
        <f t="shared" si="0"/>
        <v>4</v>
      </c>
      <c r="T5" s="59"/>
    </row>
    <row r="6" spans="1:20" ht="15.75" customHeight="1" thickBot="1">
      <c r="A6" s="28">
        <v>43466</v>
      </c>
      <c r="B6" s="96" t="s">
        <v>159</v>
      </c>
      <c r="C6" s="97">
        <v>1</v>
      </c>
      <c r="D6" s="70"/>
      <c r="E6" s="57"/>
      <c r="F6" s="57"/>
      <c r="G6" s="57"/>
      <c r="H6" s="57">
        <v>1</v>
      </c>
      <c r="I6" s="57"/>
      <c r="J6" s="57"/>
      <c r="K6" s="57"/>
      <c r="L6" s="56"/>
      <c r="M6" s="57"/>
      <c r="N6" s="57"/>
      <c r="O6" s="57"/>
      <c r="P6" s="57"/>
      <c r="Q6" s="57"/>
      <c r="R6" s="57"/>
      <c r="S6" s="20">
        <f t="shared" si="0"/>
        <v>1</v>
      </c>
      <c r="T6" s="59"/>
    </row>
    <row r="7" spans="1:20" ht="15.75" customHeight="1" thickBot="1">
      <c r="A7" s="28">
        <v>43467</v>
      </c>
      <c r="B7" s="96" t="s">
        <v>163</v>
      </c>
      <c r="C7" s="97"/>
      <c r="D7" s="70">
        <v>1</v>
      </c>
      <c r="E7" s="57"/>
      <c r="F7" s="57"/>
      <c r="G7" s="57"/>
      <c r="H7" s="57"/>
      <c r="I7" s="57"/>
      <c r="J7" s="57"/>
      <c r="K7" s="57"/>
      <c r="L7" s="56"/>
      <c r="M7" s="57"/>
      <c r="N7" s="57"/>
      <c r="O7" s="57"/>
      <c r="P7" s="57"/>
      <c r="Q7" s="57">
        <v>1</v>
      </c>
      <c r="R7" s="57"/>
      <c r="S7" s="20">
        <f t="shared" si="0"/>
        <v>1</v>
      </c>
      <c r="T7" s="59"/>
    </row>
    <row r="8" spans="1:20" ht="15.75" customHeight="1" thickBot="1">
      <c r="A8" s="28">
        <v>43467</v>
      </c>
      <c r="B8" s="74" t="s">
        <v>162</v>
      </c>
      <c r="C8" s="62">
        <v>1</v>
      </c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v>3</v>
      </c>
      <c r="P8" s="18"/>
      <c r="Q8" s="19"/>
      <c r="R8" s="18"/>
      <c r="S8" s="20">
        <f>SUM(E8:R8)</f>
        <v>3</v>
      </c>
      <c r="T8" s="21"/>
    </row>
    <row r="9" spans="1:20" ht="15.75" customHeight="1" thickBot="1">
      <c r="A9" s="28">
        <v>43468</v>
      </c>
      <c r="B9" s="74" t="s">
        <v>164</v>
      </c>
      <c r="C9" s="62">
        <v>1</v>
      </c>
      <c r="D9" s="67"/>
      <c r="E9" s="18"/>
      <c r="F9" s="18"/>
      <c r="G9" s="18"/>
      <c r="H9" s="18"/>
      <c r="I9" s="18"/>
      <c r="J9" s="19">
        <v>3</v>
      </c>
      <c r="K9" s="18"/>
      <c r="L9" s="18"/>
      <c r="M9" s="18"/>
      <c r="N9" s="18"/>
      <c r="O9" s="18"/>
      <c r="P9" s="18"/>
      <c r="Q9" s="18"/>
      <c r="R9" s="18"/>
      <c r="S9" s="20">
        <f t="shared" ref="S9:S84" si="1">SUM(E9:R9)</f>
        <v>3</v>
      </c>
      <c r="T9" s="21"/>
    </row>
    <row r="10" spans="1:20" ht="15.75" customHeight="1" thickBot="1">
      <c r="A10" s="28">
        <v>43469</v>
      </c>
      <c r="B10" s="74"/>
      <c r="C10" s="67"/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">
        <f t="shared" si="1"/>
        <v>0</v>
      </c>
      <c r="T10" s="21"/>
    </row>
    <row r="11" spans="1:20" ht="15.75" customHeight="1" thickBot="1">
      <c r="A11" s="28">
        <v>43470</v>
      </c>
      <c r="B11" s="74" t="s">
        <v>166</v>
      </c>
      <c r="C11" s="67">
        <v>1</v>
      </c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4</v>
      </c>
      <c r="R11" s="18"/>
      <c r="S11" s="20">
        <f t="shared" si="1"/>
        <v>4</v>
      </c>
      <c r="T11" s="21"/>
    </row>
    <row r="12" spans="1:20" ht="15.75" customHeight="1" thickBot="1">
      <c r="A12" s="28">
        <v>43470</v>
      </c>
      <c r="B12" s="74" t="s">
        <v>165</v>
      </c>
      <c r="C12" s="67">
        <v>1</v>
      </c>
      <c r="D12" s="67"/>
      <c r="E12" s="18"/>
      <c r="F12" s="18"/>
      <c r="G12" s="18"/>
      <c r="H12" s="18"/>
      <c r="I12" s="18">
        <v>1</v>
      </c>
      <c r="J12" s="18"/>
      <c r="K12" s="18"/>
      <c r="L12" s="18"/>
      <c r="M12" s="18"/>
      <c r="N12" s="18"/>
      <c r="O12" s="18"/>
      <c r="P12" s="18"/>
      <c r="Q12" s="18"/>
      <c r="R12" s="18"/>
      <c r="S12" s="20">
        <f t="shared" si="1"/>
        <v>1</v>
      </c>
      <c r="T12" s="21"/>
    </row>
    <row r="13" spans="1:20" ht="15.75" customHeight="1" thickBot="1">
      <c r="A13" s="28">
        <v>43471</v>
      </c>
      <c r="B13" s="74" t="s">
        <v>168</v>
      </c>
      <c r="C13" s="67">
        <v>1</v>
      </c>
      <c r="D13" s="67"/>
      <c r="E13" s="18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>
        <f t="shared" si="1"/>
        <v>1</v>
      </c>
      <c r="T13" s="21"/>
    </row>
    <row r="14" spans="1:20" ht="15.75" customHeight="1" thickBot="1">
      <c r="A14" s="28">
        <v>43471</v>
      </c>
      <c r="B14" s="74" t="s">
        <v>169</v>
      </c>
      <c r="C14" s="67">
        <v>1</v>
      </c>
      <c r="D14" s="67"/>
      <c r="E14" s="18"/>
      <c r="F14" s="18"/>
      <c r="G14" s="18"/>
      <c r="H14" s="18"/>
      <c r="I14" s="18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1"/>
        <v>1</v>
      </c>
      <c r="T14" s="21"/>
    </row>
    <row r="15" spans="1:20" ht="15.75" customHeight="1" thickBot="1">
      <c r="A15" s="28">
        <v>43471</v>
      </c>
      <c r="B15" s="74" t="s">
        <v>167</v>
      </c>
      <c r="C15" s="67">
        <v>1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18"/>
      <c r="R15" s="18"/>
      <c r="S15" s="20">
        <f t="shared" si="1"/>
        <v>1</v>
      </c>
      <c r="T15" s="21"/>
    </row>
    <row r="16" spans="1:20" ht="15.75" customHeight="1" thickBot="1">
      <c r="A16" s="28">
        <v>43472</v>
      </c>
      <c r="B16" s="74" t="s">
        <v>171</v>
      </c>
      <c r="C16" s="67">
        <v>1</v>
      </c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</v>
      </c>
      <c r="R16" s="18"/>
      <c r="S16" s="20">
        <f t="shared" si="1"/>
        <v>1</v>
      </c>
      <c r="T16" s="21"/>
    </row>
    <row r="17" spans="1:20" ht="15.75" customHeight="1" thickBot="1">
      <c r="A17" s="28">
        <v>43472</v>
      </c>
      <c r="B17" s="74" t="s">
        <v>170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18"/>
      <c r="S17" s="20">
        <f t="shared" si="1"/>
        <v>2</v>
      </c>
      <c r="T17" s="21"/>
    </row>
    <row r="18" spans="1:20" ht="15.75" customHeight="1" thickBot="1">
      <c r="A18" s="28">
        <v>43473</v>
      </c>
      <c r="B18" s="74" t="s">
        <v>172</v>
      </c>
      <c r="C18" s="67">
        <v>1</v>
      </c>
      <c r="D18" s="67"/>
      <c r="E18" s="18"/>
      <c r="F18" s="18"/>
      <c r="G18" s="18"/>
      <c r="H18" s="18"/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1"/>
        <v>1</v>
      </c>
      <c r="T18" s="21"/>
    </row>
    <row r="19" spans="1:20" ht="15.75" customHeight="1" thickBot="1">
      <c r="A19" s="28">
        <v>43474</v>
      </c>
      <c r="B19" s="74" t="s">
        <v>173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20">
        <f t="shared" si="1"/>
        <v>1</v>
      </c>
      <c r="T19" s="21"/>
    </row>
    <row r="20" spans="1:20" ht="15.75" customHeight="1" thickBot="1">
      <c r="A20" s="28">
        <v>43475</v>
      </c>
      <c r="B20" s="74" t="s">
        <v>174</v>
      </c>
      <c r="C20" s="67">
        <v>1</v>
      </c>
      <c r="D20" s="67"/>
      <c r="E20" s="18"/>
      <c r="F20" s="18"/>
      <c r="G20" s="18"/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1"/>
        <v>1</v>
      </c>
      <c r="T20" s="21"/>
    </row>
    <row r="21" spans="1:20" ht="15.75" customHeight="1" thickBot="1">
      <c r="A21" s="28">
        <v>43476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1"/>
        <v>0</v>
      </c>
      <c r="T21" s="21"/>
    </row>
    <row r="22" spans="1:20" ht="15.75" customHeight="1" thickBot="1">
      <c r="A22" s="28">
        <v>43477</v>
      </c>
      <c r="B22" s="74"/>
      <c r="C22" s="67"/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>
        <f t="shared" si="1"/>
        <v>0</v>
      </c>
      <c r="T22" s="21"/>
    </row>
    <row r="23" spans="1:20" ht="15.75" customHeight="1" thickBot="1">
      <c r="A23" s="28">
        <v>43478</v>
      </c>
      <c r="B23" s="74" t="s">
        <v>175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/>
      <c r="S23" s="20">
        <f t="shared" si="1"/>
        <v>1</v>
      </c>
      <c r="T23" s="21"/>
    </row>
    <row r="24" spans="1:20" ht="15.75" customHeight="1" thickBot="1">
      <c r="A24" s="28">
        <v>43479</v>
      </c>
      <c r="B24" s="74" t="s">
        <v>177</v>
      </c>
      <c r="C24" s="67"/>
      <c r="D24" s="67">
        <v>1</v>
      </c>
      <c r="E24" s="18"/>
      <c r="F24" s="18"/>
      <c r="G24" s="18"/>
      <c r="H24" s="18"/>
      <c r="I24" s="18"/>
      <c r="J24" s="18"/>
      <c r="K24" s="18"/>
      <c r="L24" s="18">
        <v>1</v>
      </c>
      <c r="M24" s="18"/>
      <c r="N24" s="18"/>
      <c r="O24" s="18"/>
      <c r="P24" s="18"/>
      <c r="Q24" s="18"/>
      <c r="R24" s="18"/>
      <c r="S24" s="20">
        <f t="shared" si="1"/>
        <v>1</v>
      </c>
      <c r="T24" s="21"/>
    </row>
    <row r="25" spans="1:20" ht="15.75" customHeight="1" thickBot="1">
      <c r="A25" s="28">
        <v>43479</v>
      </c>
      <c r="B25" s="74" t="s">
        <v>176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20">
        <f t="shared" si="1"/>
        <v>1</v>
      </c>
      <c r="T25" s="21"/>
    </row>
    <row r="26" spans="1:20" ht="15.75" customHeight="1" thickBot="1">
      <c r="A26" s="28">
        <v>43480</v>
      </c>
      <c r="B26" s="74"/>
      <c r="C26" s="67"/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1"/>
        <v>0</v>
      </c>
      <c r="T26" s="21"/>
    </row>
    <row r="27" spans="1:20" ht="15.75" customHeight="1" thickBot="1">
      <c r="A27" s="28">
        <v>43481</v>
      </c>
      <c r="B27" s="75" t="s">
        <v>178</v>
      </c>
      <c r="C27" s="67">
        <v>1</v>
      </c>
      <c r="D27" s="67"/>
      <c r="E27" s="18"/>
      <c r="F27" s="18"/>
      <c r="G27" s="18"/>
      <c r="H27" s="18"/>
      <c r="I27" s="18">
        <v>2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1"/>
        <v>2</v>
      </c>
      <c r="T27" s="21"/>
    </row>
    <row r="28" spans="1:20" ht="15.75" customHeight="1" thickBot="1">
      <c r="A28" s="28">
        <v>43482</v>
      </c>
      <c r="B28" s="75"/>
      <c r="C28" s="67"/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1"/>
        <v>0</v>
      </c>
      <c r="T28" s="21"/>
    </row>
    <row r="29" spans="1:20" ht="15.75" customHeight="1" thickBot="1">
      <c r="A29" s="28">
        <v>43483</v>
      </c>
      <c r="B29" s="74" t="s">
        <v>179</v>
      </c>
      <c r="C29" s="62"/>
      <c r="D29" s="67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>
        <v>1</v>
      </c>
      <c r="R29" s="18"/>
      <c r="S29" s="20">
        <f t="shared" si="1"/>
        <v>1</v>
      </c>
      <c r="T29" s="21"/>
    </row>
    <row r="30" spans="1:20" ht="15.75" customHeight="1" thickBot="1">
      <c r="A30" s="28">
        <v>43484</v>
      </c>
      <c r="B30" s="74"/>
      <c r="C30" s="67"/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1"/>
        <v>0</v>
      </c>
      <c r="T30" s="21"/>
    </row>
    <row r="31" spans="1:20" ht="15.75" customHeight="1" thickBot="1">
      <c r="A31" s="28">
        <v>43485</v>
      </c>
      <c r="B31" s="74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1"/>
        <v>0</v>
      </c>
      <c r="T31" s="21"/>
    </row>
    <row r="32" spans="1:20" ht="15.75" customHeight="1" thickBot="1">
      <c r="A32" s="28">
        <v>43486</v>
      </c>
      <c r="B32" s="74" t="s">
        <v>180</v>
      </c>
      <c r="C32" s="62">
        <v>1</v>
      </c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8"/>
      <c r="P32" s="18"/>
      <c r="Q32" s="18">
        <v>2</v>
      </c>
      <c r="R32" s="18"/>
      <c r="S32" s="20">
        <f t="shared" si="1"/>
        <v>2</v>
      </c>
      <c r="T32" s="21"/>
    </row>
    <row r="33" spans="1:20" ht="15.75" customHeight="1" thickBot="1">
      <c r="A33" s="28">
        <v>43487</v>
      </c>
      <c r="B33" s="74"/>
      <c r="C33" s="67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1"/>
        <v>0</v>
      </c>
      <c r="T33" s="21"/>
    </row>
    <row r="34" spans="1:20" ht="15.75" customHeight="1" thickBot="1">
      <c r="A34" s="28">
        <v>43488</v>
      </c>
      <c r="B34" s="74"/>
      <c r="C34" s="62"/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20">
        <f t="shared" si="1"/>
        <v>0</v>
      </c>
      <c r="T34" s="21"/>
    </row>
    <row r="35" spans="1:20" thickBot="1">
      <c r="A35" s="28">
        <v>43489</v>
      </c>
      <c r="B35" s="74"/>
      <c r="C35" s="62"/>
      <c r="D35" s="67"/>
      <c r="E35" s="18"/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20">
        <f t="shared" si="1"/>
        <v>0</v>
      </c>
      <c r="T35" s="21"/>
    </row>
    <row r="36" spans="1:20" thickBot="1">
      <c r="A36" s="28">
        <v>43490</v>
      </c>
      <c r="B36" s="74" t="s">
        <v>181</v>
      </c>
      <c r="C36" s="62">
        <v>1</v>
      </c>
      <c r="D36" s="67"/>
      <c r="E36" s="18"/>
      <c r="F36" s="18"/>
      <c r="G36" s="18"/>
      <c r="H36" s="18"/>
      <c r="I36" s="18">
        <v>5</v>
      </c>
      <c r="J36" s="18"/>
      <c r="K36" s="19"/>
      <c r="L36" s="18"/>
      <c r="M36" s="18"/>
      <c r="N36" s="18"/>
      <c r="O36" s="18"/>
      <c r="P36" s="18"/>
      <c r="Q36" s="18"/>
      <c r="R36" s="18"/>
      <c r="S36" s="20">
        <f t="shared" si="1"/>
        <v>5</v>
      </c>
      <c r="T36" s="21"/>
    </row>
    <row r="37" spans="1:20" thickBot="1">
      <c r="A37" s="28">
        <v>43491</v>
      </c>
      <c r="B37" s="74"/>
      <c r="C37" s="62"/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20">
        <f t="shared" si="1"/>
        <v>0</v>
      </c>
      <c r="T37" s="21"/>
    </row>
    <row r="38" spans="1:20" thickBot="1">
      <c r="A38" s="28">
        <v>43492</v>
      </c>
      <c r="B38" s="74"/>
      <c r="C38" s="62"/>
      <c r="D38" s="67"/>
      <c r="E38" s="18"/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20">
        <f t="shared" si="1"/>
        <v>0</v>
      </c>
      <c r="T38" s="21"/>
    </row>
    <row r="39" spans="1:20" thickBot="1">
      <c r="A39" s="28">
        <v>43493</v>
      </c>
      <c r="B39" s="74"/>
      <c r="C39" s="62"/>
      <c r="D39" s="67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20">
        <f t="shared" si="1"/>
        <v>0</v>
      </c>
      <c r="T39" s="21"/>
    </row>
    <row r="40" spans="1:20" thickBot="1">
      <c r="A40" s="28">
        <v>43494</v>
      </c>
      <c r="B40" s="74" t="s">
        <v>182</v>
      </c>
      <c r="C40" s="62">
        <v>1</v>
      </c>
      <c r="D40" s="67"/>
      <c r="E40" s="18"/>
      <c r="F40" s="18"/>
      <c r="G40" s="18"/>
      <c r="H40" s="18"/>
      <c r="I40" s="18">
        <v>2</v>
      </c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1"/>
        <v>2</v>
      </c>
      <c r="T40" s="21"/>
    </row>
    <row r="41" spans="1:20" thickBot="1">
      <c r="A41" s="28">
        <v>43495</v>
      </c>
      <c r="B41" s="74" t="s">
        <v>183</v>
      </c>
      <c r="C41" s="62">
        <v>1</v>
      </c>
      <c r="D41" s="67"/>
      <c r="E41" s="18"/>
      <c r="F41" s="18"/>
      <c r="G41" s="18"/>
      <c r="H41" s="18"/>
      <c r="I41" s="18"/>
      <c r="J41" s="18"/>
      <c r="K41" s="19">
        <v>2</v>
      </c>
      <c r="L41" s="18"/>
      <c r="M41" s="18"/>
      <c r="N41" s="18"/>
      <c r="O41" s="18"/>
      <c r="P41" s="18"/>
      <c r="Q41" s="18"/>
      <c r="R41" s="18"/>
      <c r="S41" s="20">
        <f t="shared" si="1"/>
        <v>2</v>
      </c>
      <c r="T41" s="21"/>
    </row>
    <row r="42" spans="1:20" thickBot="1">
      <c r="A42" s="28">
        <v>43496</v>
      </c>
      <c r="B42" s="74" t="s">
        <v>184</v>
      </c>
      <c r="C42" s="62">
        <v>1</v>
      </c>
      <c r="D42" s="67"/>
      <c r="E42" s="18"/>
      <c r="F42" s="18"/>
      <c r="G42" s="18"/>
      <c r="H42" s="18"/>
      <c r="I42" s="18"/>
      <c r="J42" s="18">
        <v>2</v>
      </c>
      <c r="K42" s="19"/>
      <c r="L42" s="18"/>
      <c r="M42" s="18"/>
      <c r="N42" s="18"/>
      <c r="O42" s="18"/>
      <c r="P42" s="18"/>
      <c r="Q42" s="18"/>
      <c r="R42" s="18"/>
      <c r="S42" s="20">
        <f t="shared" si="1"/>
        <v>2</v>
      </c>
      <c r="T42" s="21"/>
    </row>
    <row r="43" spans="1:20" thickBot="1">
      <c r="A43" s="28">
        <v>43497</v>
      </c>
      <c r="B43" s="74"/>
      <c r="C43" s="62"/>
      <c r="D43" s="67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20">
        <f t="shared" si="1"/>
        <v>0</v>
      </c>
      <c r="T43" s="21"/>
    </row>
    <row r="44" spans="1:20" thickBot="1">
      <c r="A44" s="28">
        <v>43498</v>
      </c>
      <c r="B44" s="74" t="s">
        <v>316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>
        <v>5</v>
      </c>
      <c r="M44" s="18"/>
      <c r="N44" s="18"/>
      <c r="O44" s="18"/>
      <c r="P44" s="18"/>
      <c r="Q44" s="18"/>
      <c r="R44" s="18"/>
      <c r="S44" s="20">
        <f t="shared" si="1"/>
        <v>5</v>
      </c>
      <c r="T44" s="21"/>
    </row>
    <row r="45" spans="1:20" thickBot="1">
      <c r="A45" s="28">
        <v>43499</v>
      </c>
      <c r="B45" s="74" t="s">
        <v>318</v>
      </c>
      <c r="C45" s="62">
        <v>1</v>
      </c>
      <c r="D45" s="67"/>
      <c r="E45" s="18"/>
      <c r="F45" s="18"/>
      <c r="G45" s="18"/>
      <c r="H45" s="18"/>
      <c r="I45" s="18"/>
      <c r="J45" s="18"/>
      <c r="K45" s="19"/>
      <c r="L45" s="18"/>
      <c r="M45" s="18">
        <v>1</v>
      </c>
      <c r="N45" s="18"/>
      <c r="O45" s="18"/>
      <c r="P45" s="18"/>
      <c r="Q45" s="18"/>
      <c r="R45" s="18"/>
      <c r="S45" s="20">
        <f t="shared" si="1"/>
        <v>1</v>
      </c>
      <c r="T45" s="21"/>
    </row>
    <row r="46" spans="1:20" thickBot="1">
      <c r="A46" s="28">
        <v>43499</v>
      </c>
      <c r="B46" s="74" t="s">
        <v>317</v>
      </c>
      <c r="C46" s="62">
        <v>1</v>
      </c>
      <c r="D46" s="67"/>
      <c r="E46" s="18"/>
      <c r="F46" s="18">
        <v>1</v>
      </c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20">
        <f t="shared" si="1"/>
        <v>1</v>
      </c>
      <c r="T46" s="21"/>
    </row>
    <row r="47" spans="1:20" thickBot="1">
      <c r="A47" s="28">
        <v>43500</v>
      </c>
      <c r="B47" s="76" t="s">
        <v>320</v>
      </c>
      <c r="C47" s="62">
        <v>1</v>
      </c>
      <c r="D47" s="67"/>
      <c r="E47" s="18"/>
      <c r="F47" s="18"/>
      <c r="G47" s="18"/>
      <c r="H47" s="18">
        <v>1</v>
      </c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1"/>
        <v>1</v>
      </c>
      <c r="T47" s="21"/>
    </row>
    <row r="48" spans="1:20" thickBot="1">
      <c r="A48" s="28">
        <v>43500</v>
      </c>
      <c r="B48" s="74" t="s">
        <v>319</v>
      </c>
      <c r="C48" s="62">
        <v>1</v>
      </c>
      <c r="D48" s="67"/>
      <c r="E48" s="18"/>
      <c r="F48" s="18"/>
      <c r="G48" s="18"/>
      <c r="H48" s="18"/>
      <c r="I48" s="18">
        <v>3</v>
      </c>
      <c r="J48" s="18"/>
      <c r="K48" s="19"/>
      <c r="L48" s="18"/>
      <c r="M48" s="18"/>
      <c r="N48" s="18"/>
      <c r="O48" s="18"/>
      <c r="P48" s="18"/>
      <c r="Q48" s="18"/>
      <c r="R48" s="18"/>
      <c r="S48" s="20">
        <f t="shared" si="1"/>
        <v>3</v>
      </c>
      <c r="T48" s="21"/>
    </row>
    <row r="49" spans="1:20" thickBot="1">
      <c r="A49" s="28">
        <v>43501</v>
      </c>
      <c r="B49" s="74" t="s">
        <v>321</v>
      </c>
      <c r="C49" s="62">
        <v>1</v>
      </c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>
        <v>2</v>
      </c>
      <c r="R49" s="18"/>
      <c r="S49" s="20">
        <f t="shared" si="1"/>
        <v>2</v>
      </c>
      <c r="T49" s="21"/>
    </row>
    <row r="50" spans="1:20" thickBot="1">
      <c r="A50" s="28">
        <v>43502</v>
      </c>
      <c r="B50" s="74" t="s">
        <v>322</v>
      </c>
      <c r="C50" s="62"/>
      <c r="D50" s="67">
        <v>1</v>
      </c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>
        <v>1</v>
      </c>
      <c r="P50" s="18"/>
      <c r="Q50" s="18"/>
      <c r="R50" s="18"/>
      <c r="S50" s="20">
        <f t="shared" si="1"/>
        <v>1</v>
      </c>
      <c r="T50" s="21"/>
    </row>
    <row r="51" spans="1:20" thickBot="1">
      <c r="A51" s="28">
        <v>43503</v>
      </c>
      <c r="B51" s="74" t="s">
        <v>324</v>
      </c>
      <c r="C51" s="62">
        <v>1</v>
      </c>
      <c r="D51" s="67"/>
      <c r="E51" s="18"/>
      <c r="F51" s="18"/>
      <c r="G51" s="18"/>
      <c r="H51" s="18"/>
      <c r="I51" s="18">
        <v>5</v>
      </c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1"/>
        <v>5</v>
      </c>
      <c r="T51" s="21"/>
    </row>
    <row r="52" spans="1:20" thickBot="1">
      <c r="A52" s="28">
        <v>43503</v>
      </c>
      <c r="B52" s="74" t="s">
        <v>323</v>
      </c>
      <c r="C52" s="62">
        <v>1</v>
      </c>
      <c r="D52" s="67"/>
      <c r="E52" s="18"/>
      <c r="F52" s="18"/>
      <c r="G52" s="18"/>
      <c r="H52" s="18">
        <v>1</v>
      </c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20">
        <f t="shared" si="1"/>
        <v>1</v>
      </c>
      <c r="T52" s="21"/>
    </row>
    <row r="53" spans="1:20" thickBot="1">
      <c r="A53" s="28">
        <v>43504</v>
      </c>
      <c r="B53" s="74"/>
      <c r="C53" s="62"/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20">
        <f t="shared" si="1"/>
        <v>0</v>
      </c>
      <c r="T53" s="21"/>
    </row>
    <row r="54" spans="1:20" thickBot="1">
      <c r="A54" s="28">
        <v>43505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1"/>
        <v>0</v>
      </c>
      <c r="T54" s="21"/>
    </row>
    <row r="55" spans="1:20" thickBot="1">
      <c r="A55" s="28">
        <v>43506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1"/>
        <v>0</v>
      </c>
      <c r="T55" s="21"/>
    </row>
    <row r="56" spans="1:20" thickBot="1">
      <c r="A56" s="28">
        <v>43507</v>
      </c>
      <c r="B56" s="74"/>
      <c r="C56" s="62"/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si="1"/>
        <v>0</v>
      </c>
      <c r="T56" s="21"/>
    </row>
    <row r="57" spans="1:20" thickBot="1">
      <c r="A57" s="28">
        <v>43508</v>
      </c>
      <c r="B57" s="74"/>
      <c r="C57" s="62"/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20">
        <f t="shared" si="1"/>
        <v>0</v>
      </c>
      <c r="T57" s="21"/>
    </row>
    <row r="58" spans="1:20" thickBot="1">
      <c r="A58" s="28">
        <v>43509</v>
      </c>
      <c r="B58" s="74" t="s">
        <v>325</v>
      </c>
      <c r="C58" s="62">
        <v>1</v>
      </c>
      <c r="D58" s="67"/>
      <c r="E58" s="18"/>
      <c r="F58" s="18"/>
      <c r="G58" s="18"/>
      <c r="H58" s="18"/>
      <c r="I58" s="18">
        <v>3</v>
      </c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1"/>
        <v>3</v>
      </c>
      <c r="T58" s="21"/>
    </row>
    <row r="59" spans="1:20" thickBot="1">
      <c r="A59" s="28">
        <v>43510</v>
      </c>
      <c r="B59" s="74" t="s">
        <v>326</v>
      </c>
      <c r="C59" s="62">
        <v>1</v>
      </c>
      <c r="D59" s="67"/>
      <c r="E59" s="18"/>
      <c r="F59" s="18"/>
      <c r="G59" s="18"/>
      <c r="H59" s="18"/>
      <c r="I59" s="18"/>
      <c r="J59" s="18">
        <v>2</v>
      </c>
      <c r="K59" s="19"/>
      <c r="L59" s="18"/>
      <c r="M59" s="18"/>
      <c r="N59" s="18"/>
      <c r="O59" s="18"/>
      <c r="P59" s="18"/>
      <c r="Q59" s="18"/>
      <c r="R59" s="18"/>
      <c r="S59" s="20">
        <f t="shared" si="1"/>
        <v>2</v>
      </c>
      <c r="T59" s="21"/>
    </row>
    <row r="60" spans="1:20" thickBot="1">
      <c r="A60" s="28">
        <v>43511</v>
      </c>
      <c r="B60" s="76" t="s">
        <v>328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2</v>
      </c>
      <c r="R60" s="18"/>
      <c r="S60" s="20">
        <f t="shared" si="1"/>
        <v>2</v>
      </c>
      <c r="T60" s="21"/>
    </row>
    <row r="61" spans="1:20" thickBot="1">
      <c r="A61" s="28">
        <v>43511</v>
      </c>
      <c r="B61" s="74" t="s">
        <v>327</v>
      </c>
      <c r="C61" s="62">
        <v>1</v>
      </c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>
        <v>1</v>
      </c>
      <c r="R61" s="18"/>
      <c r="S61" s="20">
        <f t="shared" si="1"/>
        <v>1</v>
      </c>
      <c r="T61" s="21"/>
    </row>
    <row r="62" spans="1:20" thickBot="1">
      <c r="A62" s="28">
        <v>43512</v>
      </c>
      <c r="B62" s="74"/>
      <c r="C62" s="62"/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0</v>
      </c>
      <c r="T62" s="21"/>
    </row>
    <row r="63" spans="1:20" thickBot="1">
      <c r="A63" s="28">
        <v>43513</v>
      </c>
      <c r="B63" s="74"/>
      <c r="C63" s="62"/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1"/>
        <v>0</v>
      </c>
      <c r="T63" s="21"/>
    </row>
    <row r="64" spans="1:20" thickBot="1">
      <c r="A64" s="28">
        <v>43514</v>
      </c>
      <c r="B64" s="74"/>
      <c r="C64" s="62"/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20">
        <f t="shared" si="1"/>
        <v>0</v>
      </c>
      <c r="T64" s="21"/>
    </row>
    <row r="65" spans="1:20" thickBot="1">
      <c r="A65" s="28">
        <v>43515</v>
      </c>
      <c r="B65" s="74"/>
      <c r="C65" s="62"/>
      <c r="D65" s="67"/>
      <c r="E65" s="18"/>
      <c r="F65" s="18"/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1"/>
        <v>0</v>
      </c>
      <c r="T65" s="21"/>
    </row>
    <row r="66" spans="1:20" thickBot="1">
      <c r="A66" s="28">
        <v>43516</v>
      </c>
      <c r="B66" s="76" t="s">
        <v>329</v>
      </c>
      <c r="C66" s="62">
        <v>1</v>
      </c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>
        <v>3</v>
      </c>
      <c r="R66" s="18"/>
      <c r="S66" s="20">
        <f t="shared" si="1"/>
        <v>3</v>
      </c>
      <c r="T66" s="21"/>
    </row>
    <row r="67" spans="1:20" thickBot="1">
      <c r="A67" s="28">
        <v>43517</v>
      </c>
      <c r="B67" s="74"/>
      <c r="C67" s="62"/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1"/>
        <v>0</v>
      </c>
      <c r="T67" s="21"/>
    </row>
    <row r="68" spans="1:20" thickBot="1">
      <c r="A68" s="28">
        <v>43518</v>
      </c>
      <c r="B68" s="74" t="s">
        <v>330</v>
      </c>
      <c r="C68" s="62">
        <v>1</v>
      </c>
      <c r="D68" s="67"/>
      <c r="E68" s="18"/>
      <c r="F68" s="18">
        <v>2</v>
      </c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1"/>
        <v>2</v>
      </c>
      <c r="T68" s="21"/>
    </row>
    <row r="69" spans="1:20" thickBot="1">
      <c r="A69" s="28">
        <v>43519</v>
      </c>
      <c r="B69" s="74" t="s">
        <v>331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>
        <v>3</v>
      </c>
      <c r="R69" s="18"/>
      <c r="S69" s="20">
        <f t="shared" si="1"/>
        <v>3</v>
      </c>
      <c r="T69" s="21"/>
    </row>
    <row r="70" spans="1:20" thickBot="1">
      <c r="A70" s="28">
        <v>43520</v>
      </c>
      <c r="B70" s="74" t="s">
        <v>332</v>
      </c>
      <c r="C70" s="62">
        <v>1</v>
      </c>
      <c r="D70" s="67"/>
      <c r="E70" s="18">
        <v>5</v>
      </c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20">
        <f t="shared" si="1"/>
        <v>5</v>
      </c>
      <c r="T70" s="21"/>
    </row>
    <row r="71" spans="1:20" thickBot="1">
      <c r="A71" s="28">
        <v>43521</v>
      </c>
      <c r="B71" s="76" t="s">
        <v>333</v>
      </c>
      <c r="C71" s="62">
        <v>1</v>
      </c>
      <c r="D71" s="67"/>
      <c r="E71" s="18">
        <v>3</v>
      </c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3</v>
      </c>
      <c r="T71" s="21"/>
    </row>
    <row r="72" spans="1:20" thickBot="1">
      <c r="A72" s="28">
        <v>43522</v>
      </c>
      <c r="B72" s="74" t="s">
        <v>334</v>
      </c>
      <c r="C72" s="62">
        <v>1</v>
      </c>
      <c r="D72" s="67"/>
      <c r="E72" s="18">
        <v>7</v>
      </c>
      <c r="F72" s="18"/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1"/>
        <v>7</v>
      </c>
      <c r="T72" s="21"/>
    </row>
    <row r="73" spans="1:20" thickBot="1">
      <c r="A73" s="28">
        <v>43523</v>
      </c>
      <c r="B73" s="74"/>
      <c r="C73" s="62"/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20">
        <f t="shared" si="1"/>
        <v>0</v>
      </c>
      <c r="T73" s="21"/>
    </row>
    <row r="74" spans="1:20" thickBot="1">
      <c r="A74" s="28">
        <v>43524</v>
      </c>
      <c r="B74" s="74"/>
      <c r="C74" s="62"/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0</v>
      </c>
      <c r="T74" s="21"/>
    </row>
    <row r="75" spans="1:20" thickBot="1">
      <c r="A75" s="28">
        <v>43525</v>
      </c>
      <c r="B75" s="74"/>
      <c r="C75" s="62"/>
      <c r="D75" s="67"/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0</v>
      </c>
      <c r="T75" s="21"/>
    </row>
    <row r="76" spans="1:20" thickBot="1">
      <c r="A76" s="28">
        <v>43526</v>
      </c>
      <c r="B76" s="109" t="s">
        <v>336</v>
      </c>
      <c r="C76" s="62"/>
      <c r="D76" s="67">
        <v>1</v>
      </c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>
        <v>1</v>
      </c>
      <c r="S76" s="20">
        <f t="shared" si="1"/>
        <v>1</v>
      </c>
      <c r="T76" s="21"/>
    </row>
    <row r="77" spans="1:20" thickBot="1">
      <c r="A77" s="28">
        <v>43526</v>
      </c>
      <c r="B77" s="74" t="s">
        <v>335</v>
      </c>
      <c r="C77" s="62">
        <v>1</v>
      </c>
      <c r="D77" s="6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>
        <v>2</v>
      </c>
      <c r="S77" s="20">
        <f t="shared" si="1"/>
        <v>2</v>
      </c>
      <c r="T77" s="21"/>
    </row>
    <row r="78" spans="1:20" thickBot="1">
      <c r="A78" s="28">
        <v>43527</v>
      </c>
      <c r="B78" s="74"/>
      <c r="C78" s="62"/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20">
        <f t="shared" si="1"/>
        <v>0</v>
      </c>
      <c r="T78" s="21"/>
    </row>
    <row r="79" spans="1:20" thickBot="1">
      <c r="A79" s="28">
        <v>43528</v>
      </c>
      <c r="B79" s="74"/>
      <c r="C79" s="62"/>
      <c r="D79" s="67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20">
        <f t="shared" si="1"/>
        <v>0</v>
      </c>
      <c r="T79" s="21"/>
    </row>
    <row r="80" spans="1:20" thickBot="1">
      <c r="A80" s="28">
        <v>43529</v>
      </c>
      <c r="B80" s="74" t="s">
        <v>337</v>
      </c>
      <c r="C80" s="62">
        <v>1</v>
      </c>
      <c r="D80" s="67"/>
      <c r="E80" s="18">
        <v>5</v>
      </c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5</v>
      </c>
      <c r="T80" s="21"/>
    </row>
    <row r="81" spans="1:20" thickBot="1">
      <c r="A81" s="28">
        <v>43530</v>
      </c>
      <c r="B81" s="74" t="s">
        <v>338</v>
      </c>
      <c r="C81" s="62"/>
      <c r="D81" s="67">
        <v>1</v>
      </c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>
        <v>2</v>
      </c>
      <c r="R81" s="18"/>
      <c r="S81" s="20">
        <f t="shared" si="1"/>
        <v>2</v>
      </c>
      <c r="T81" s="21"/>
    </row>
    <row r="82" spans="1:20" thickBot="1">
      <c r="A82" s="28">
        <v>43531</v>
      </c>
      <c r="B82" s="74"/>
      <c r="C82" s="62"/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20">
        <f t="shared" si="1"/>
        <v>0</v>
      </c>
      <c r="T82" s="21"/>
    </row>
    <row r="83" spans="1:20" thickBot="1">
      <c r="A83" s="28">
        <v>43532</v>
      </c>
      <c r="B83" s="74" t="s">
        <v>339</v>
      </c>
      <c r="C83" s="62">
        <v>1</v>
      </c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>
        <v>1</v>
      </c>
      <c r="S83" s="20">
        <f t="shared" si="1"/>
        <v>1</v>
      </c>
      <c r="T83" s="21"/>
    </row>
    <row r="84" spans="1:20" thickBot="1">
      <c r="A84" s="28">
        <v>43533</v>
      </c>
      <c r="B84" s="76" t="s">
        <v>340</v>
      </c>
      <c r="C84" s="62">
        <v>1</v>
      </c>
      <c r="D84" s="67"/>
      <c r="E84" s="18"/>
      <c r="F84" s="18">
        <v>2</v>
      </c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2</v>
      </c>
      <c r="T84" s="21"/>
    </row>
    <row r="85" spans="1:20" thickBot="1">
      <c r="A85" s="28">
        <v>43534</v>
      </c>
      <c r="B85" s="74" t="s">
        <v>341</v>
      </c>
      <c r="C85" s="62">
        <v>1</v>
      </c>
      <c r="D85" s="67"/>
      <c r="E85" s="18">
        <v>2</v>
      </c>
      <c r="F85" s="18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ref="S85:S111" si="2">SUM(E85:R85)</f>
        <v>2</v>
      </c>
      <c r="T85" s="21"/>
    </row>
    <row r="86" spans="1:20" thickBot="1">
      <c r="A86" s="28">
        <v>43535</v>
      </c>
      <c r="B86" s="74" t="s">
        <v>342</v>
      </c>
      <c r="C86" s="62">
        <v>1</v>
      </c>
      <c r="D86" s="67"/>
      <c r="E86" s="18"/>
      <c r="F86" s="18">
        <v>6</v>
      </c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20">
        <f t="shared" si="2"/>
        <v>6</v>
      </c>
      <c r="T86" s="21"/>
    </row>
    <row r="87" spans="1:20" thickBot="1">
      <c r="A87" s="28">
        <v>43536</v>
      </c>
      <c r="B87" s="74"/>
      <c r="C87" s="62"/>
      <c r="D87" s="67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>
        <f t="shared" si="2"/>
        <v>0</v>
      </c>
      <c r="T87" s="21"/>
    </row>
    <row r="88" spans="1:20" thickBot="1">
      <c r="A88" s="28">
        <v>43537</v>
      </c>
      <c r="B88" s="74" t="s">
        <v>344</v>
      </c>
      <c r="C88" s="62">
        <v>1</v>
      </c>
      <c r="D88" s="67"/>
      <c r="E88" s="18">
        <v>1</v>
      </c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20">
        <f t="shared" si="2"/>
        <v>1</v>
      </c>
      <c r="T88" s="21"/>
    </row>
    <row r="89" spans="1:20" thickBot="1">
      <c r="A89" s="28">
        <v>43537</v>
      </c>
      <c r="B89" s="74" t="s">
        <v>343</v>
      </c>
      <c r="C89" s="62">
        <v>1</v>
      </c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>
        <v>1</v>
      </c>
      <c r="R89" s="18"/>
      <c r="S89" s="20">
        <f t="shared" si="2"/>
        <v>1</v>
      </c>
      <c r="T89" s="21"/>
    </row>
    <row r="90" spans="1:20" thickBot="1">
      <c r="A90" s="28">
        <v>43538</v>
      </c>
      <c r="B90" s="74" t="s">
        <v>345</v>
      </c>
      <c r="C90" s="62">
        <v>1</v>
      </c>
      <c r="D90" s="67"/>
      <c r="E90" s="18"/>
      <c r="F90" s="18">
        <v>3</v>
      </c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2"/>
        <v>3</v>
      </c>
      <c r="T90" s="21"/>
    </row>
    <row r="91" spans="1:20" thickBot="1">
      <c r="A91" s="28">
        <v>43539</v>
      </c>
      <c r="B91" s="74" t="s">
        <v>346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3</v>
      </c>
      <c r="R91" s="18"/>
      <c r="S91" s="20">
        <f t="shared" si="2"/>
        <v>3</v>
      </c>
      <c r="T91" s="21"/>
    </row>
    <row r="92" spans="1:20" thickBot="1">
      <c r="A92" s="28">
        <v>43540</v>
      </c>
      <c r="B92" s="74" t="s">
        <v>348</v>
      </c>
      <c r="C92" s="62">
        <v>1</v>
      </c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>
        <v>1</v>
      </c>
      <c r="R92" s="18"/>
      <c r="S92" s="20">
        <f t="shared" si="2"/>
        <v>1</v>
      </c>
      <c r="T92" s="21"/>
    </row>
    <row r="93" spans="1:20" thickBot="1">
      <c r="A93" s="28">
        <v>43540</v>
      </c>
      <c r="B93" s="74" t="s">
        <v>347</v>
      </c>
      <c r="C93" s="62">
        <v>1</v>
      </c>
      <c r="D93" s="67"/>
      <c r="E93" s="18">
        <v>8</v>
      </c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20">
        <f t="shared" si="2"/>
        <v>8</v>
      </c>
      <c r="T93" s="21"/>
    </row>
    <row r="94" spans="1:20" thickBot="1">
      <c r="A94" s="28">
        <v>43541</v>
      </c>
      <c r="B94" s="74" t="s">
        <v>350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>
        <v>1</v>
      </c>
      <c r="R94" s="18"/>
      <c r="S94" s="20">
        <f t="shared" si="2"/>
        <v>1</v>
      </c>
      <c r="T94" s="21"/>
    </row>
    <row r="95" spans="1:20" thickBot="1">
      <c r="A95" s="28">
        <v>43541</v>
      </c>
      <c r="B95" s="74" t="s">
        <v>349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>
        <v>1</v>
      </c>
      <c r="R95" s="18"/>
      <c r="S95" s="20">
        <f t="shared" si="2"/>
        <v>1</v>
      </c>
      <c r="T95" s="21"/>
    </row>
    <row r="96" spans="1:20" thickBot="1">
      <c r="A96" s="28">
        <v>43542</v>
      </c>
      <c r="B96" s="74" t="s">
        <v>353</v>
      </c>
      <c r="C96" s="62">
        <v>1</v>
      </c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>
        <v>1</v>
      </c>
      <c r="R96" s="18"/>
      <c r="S96" s="20">
        <f t="shared" si="2"/>
        <v>1</v>
      </c>
      <c r="T96" s="21"/>
    </row>
    <row r="97" spans="1:20" thickBot="1">
      <c r="A97" s="28">
        <v>43542</v>
      </c>
      <c r="B97" s="74" t="s">
        <v>352</v>
      </c>
      <c r="C97" s="62">
        <v>1</v>
      </c>
      <c r="D97" s="67"/>
      <c r="E97" s="18">
        <v>1</v>
      </c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2"/>
        <v>1</v>
      </c>
      <c r="T97" s="21"/>
    </row>
    <row r="98" spans="1:20" thickBot="1">
      <c r="A98" s="28">
        <v>43542</v>
      </c>
      <c r="B98" s="74" t="s">
        <v>351</v>
      </c>
      <c r="C98" s="62"/>
      <c r="D98" s="67">
        <v>1</v>
      </c>
      <c r="E98" s="18"/>
      <c r="F98" s="18">
        <v>4</v>
      </c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2"/>
        <v>4</v>
      </c>
      <c r="T98" s="21"/>
    </row>
    <row r="99" spans="1:20" thickBot="1">
      <c r="A99" s="28">
        <v>43543</v>
      </c>
      <c r="B99" s="74" t="s">
        <v>354</v>
      </c>
      <c r="C99" s="62">
        <v>1</v>
      </c>
      <c r="D99" s="67"/>
      <c r="E99" s="18"/>
      <c r="F99" s="18"/>
      <c r="G99" s="18"/>
      <c r="H99" s="18"/>
      <c r="I99" s="18">
        <v>1</v>
      </c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2"/>
        <v>1</v>
      </c>
      <c r="T99" s="21"/>
    </row>
    <row r="100" spans="1:20" thickBot="1">
      <c r="A100" s="28">
        <v>43544</v>
      </c>
      <c r="B100" s="74" t="s">
        <v>355</v>
      </c>
      <c r="C100" s="62">
        <v>1</v>
      </c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>
        <v>4</v>
      </c>
      <c r="R100" s="18"/>
      <c r="S100" s="20">
        <f t="shared" si="2"/>
        <v>4</v>
      </c>
      <c r="T100" s="21"/>
    </row>
    <row r="101" spans="1:20" thickBot="1">
      <c r="A101" s="28">
        <v>43545</v>
      </c>
      <c r="B101" s="74" t="s">
        <v>358</v>
      </c>
      <c r="C101" s="62">
        <v>1</v>
      </c>
      <c r="D101" s="67"/>
      <c r="E101" s="18"/>
      <c r="F101" s="18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>
        <v>1</v>
      </c>
      <c r="R101" s="18"/>
      <c r="S101" s="20">
        <f t="shared" si="2"/>
        <v>1</v>
      </c>
      <c r="T101" s="21"/>
    </row>
    <row r="102" spans="1:20" thickBot="1">
      <c r="A102" s="28">
        <v>43545</v>
      </c>
      <c r="B102" s="74" t="s">
        <v>357</v>
      </c>
      <c r="C102" s="62"/>
      <c r="D102" s="67">
        <v>1</v>
      </c>
      <c r="E102" s="18">
        <v>1</v>
      </c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/>
      <c r="S102" s="20">
        <f t="shared" si="2"/>
        <v>1</v>
      </c>
      <c r="T102" s="21"/>
    </row>
    <row r="103" spans="1:20" thickBot="1">
      <c r="A103" s="28">
        <v>43545</v>
      </c>
      <c r="B103" s="74" t="s">
        <v>356</v>
      </c>
      <c r="C103" s="62">
        <v>1</v>
      </c>
      <c r="D103" s="67"/>
      <c r="E103" s="18">
        <v>1</v>
      </c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2"/>
        <v>1</v>
      </c>
      <c r="T103" s="21"/>
    </row>
    <row r="104" spans="1:20" thickBot="1">
      <c r="A104" s="28">
        <v>43546</v>
      </c>
      <c r="B104" s="74"/>
      <c r="C104" s="62"/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20">
        <f t="shared" si="2"/>
        <v>0</v>
      </c>
      <c r="T104" s="21"/>
    </row>
    <row r="105" spans="1:20" thickBot="1">
      <c r="A105" s="28">
        <v>43547</v>
      </c>
      <c r="B105" s="74"/>
      <c r="C105" s="62"/>
      <c r="D105" s="67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20">
        <f t="shared" si="2"/>
        <v>0</v>
      </c>
      <c r="T105" s="21"/>
    </row>
    <row r="106" spans="1:20" thickBot="1">
      <c r="A106" s="28">
        <v>43548</v>
      </c>
      <c r="B106" s="74"/>
      <c r="C106" s="62"/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20">
        <f t="shared" si="2"/>
        <v>0</v>
      </c>
      <c r="T106" s="21"/>
    </row>
    <row r="107" spans="1:20" thickBot="1">
      <c r="A107" s="28">
        <v>43549</v>
      </c>
      <c r="B107" s="74" t="s">
        <v>359</v>
      </c>
      <c r="C107" s="62">
        <v>1</v>
      </c>
      <c r="D107" s="67"/>
      <c r="E107" s="18">
        <v>4</v>
      </c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20">
        <f t="shared" si="2"/>
        <v>4</v>
      </c>
      <c r="T107" s="21"/>
    </row>
    <row r="108" spans="1:20" thickBot="1">
      <c r="A108" s="28">
        <v>43550</v>
      </c>
      <c r="B108" s="74"/>
      <c r="C108" s="62"/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/>
      <c r="R108" s="18"/>
      <c r="S108" s="20">
        <f t="shared" si="2"/>
        <v>0</v>
      </c>
      <c r="T108" s="21"/>
    </row>
    <row r="109" spans="1:20" thickBot="1">
      <c r="A109" s="28">
        <v>43551</v>
      </c>
      <c r="B109" s="74" t="s">
        <v>360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3</v>
      </c>
      <c r="R109" s="18"/>
      <c r="S109" s="20">
        <f t="shared" si="2"/>
        <v>3</v>
      </c>
      <c r="T109" s="21"/>
    </row>
    <row r="110" spans="1:20" thickBot="1">
      <c r="A110" s="28">
        <v>43552</v>
      </c>
      <c r="B110" s="74" t="s">
        <v>361</v>
      </c>
      <c r="C110" s="62">
        <v>1</v>
      </c>
      <c r="D110" s="67"/>
      <c r="E110" s="18"/>
      <c r="F110" s="18"/>
      <c r="G110" s="18"/>
      <c r="H110" s="18"/>
      <c r="I110" s="18">
        <v>1</v>
      </c>
      <c r="J110" s="18"/>
      <c r="K110" s="19"/>
      <c r="L110" s="18"/>
      <c r="M110" s="18"/>
      <c r="N110" s="18"/>
      <c r="O110" s="18"/>
      <c r="P110" s="18"/>
      <c r="Q110" s="18"/>
      <c r="R110" s="18"/>
      <c r="S110" s="20">
        <f t="shared" si="2"/>
        <v>1</v>
      </c>
      <c r="T110" s="21"/>
    </row>
    <row r="111" spans="1:20" thickBot="1">
      <c r="A111" s="28">
        <v>43553</v>
      </c>
      <c r="B111" s="74"/>
      <c r="C111" s="62"/>
      <c r="D111" s="67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2"/>
        <v>0</v>
      </c>
      <c r="T111" s="21"/>
    </row>
    <row r="112" spans="1:20" thickBot="1">
      <c r="A112" s="28">
        <v>43554</v>
      </c>
      <c r="B112" s="74"/>
      <c r="C112" s="62"/>
      <c r="D112" s="67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ref="S112:S113" si="3">SUM(E112:R112)</f>
        <v>0</v>
      </c>
      <c r="T112" s="21"/>
    </row>
    <row r="113" spans="1:20" ht="15">
      <c r="A113" s="28">
        <v>43555</v>
      </c>
      <c r="B113" s="74"/>
      <c r="C113" s="62"/>
      <c r="D113" s="67"/>
      <c r="E113" s="18"/>
      <c r="F113" s="18"/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20">
        <f t="shared" si="3"/>
        <v>0</v>
      </c>
      <c r="T113" s="21"/>
    </row>
    <row r="114" spans="1:20" thickBot="1">
      <c r="A114" s="30" t="s">
        <v>22</v>
      </c>
      <c r="B114" s="31"/>
      <c r="C114" s="32">
        <f t="shared" ref="C114:T114" si="4">SUM(C3:C113)</f>
        <v>65</v>
      </c>
      <c r="D114" s="32">
        <f t="shared" si="4"/>
        <v>8</v>
      </c>
      <c r="E114" s="32">
        <f t="shared" si="4"/>
        <v>39</v>
      </c>
      <c r="F114" s="32">
        <f t="shared" si="4"/>
        <v>18</v>
      </c>
      <c r="G114" s="32">
        <f t="shared" si="4"/>
        <v>0</v>
      </c>
      <c r="H114" s="32">
        <f t="shared" si="4"/>
        <v>3</v>
      </c>
      <c r="I114" s="32">
        <f t="shared" si="4"/>
        <v>26</v>
      </c>
      <c r="J114" s="32">
        <f t="shared" si="4"/>
        <v>7</v>
      </c>
      <c r="K114" s="32">
        <f t="shared" si="4"/>
        <v>2</v>
      </c>
      <c r="L114" s="32">
        <f t="shared" si="4"/>
        <v>7</v>
      </c>
      <c r="M114" s="32">
        <f t="shared" si="4"/>
        <v>2</v>
      </c>
      <c r="N114" s="32">
        <f t="shared" si="4"/>
        <v>1</v>
      </c>
      <c r="O114" s="32">
        <f t="shared" si="4"/>
        <v>4</v>
      </c>
      <c r="P114" s="32">
        <f t="shared" si="4"/>
        <v>0</v>
      </c>
      <c r="Q114" s="32">
        <f t="shared" si="4"/>
        <v>55</v>
      </c>
      <c r="R114" s="32">
        <f t="shared" si="4"/>
        <v>4</v>
      </c>
      <c r="S114" s="32">
        <f t="shared" si="4"/>
        <v>168</v>
      </c>
      <c r="T114" s="32">
        <f t="shared" si="4"/>
        <v>0</v>
      </c>
    </row>
    <row r="115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workbookViewId="0">
      <pane xSplit="1" topLeftCell="B1" activePane="topRight" state="frozenSplit"/>
      <selection pane="topRight" activeCell="A30" sqref="A30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19" t="s">
        <v>134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34" customFormat="1" ht="28.5" customHeight="1" thickTop="1" thickBot="1">
      <c r="A2" s="37" t="s">
        <v>28</v>
      </c>
      <c r="B2" s="38" t="s">
        <v>7</v>
      </c>
      <c r="C2" s="38" t="s">
        <v>8</v>
      </c>
      <c r="D2" s="38" t="s">
        <v>9</v>
      </c>
      <c r="E2" s="38" t="s">
        <v>10</v>
      </c>
      <c r="F2" s="38" t="s">
        <v>29</v>
      </c>
      <c r="G2" s="38" t="s">
        <v>11</v>
      </c>
      <c r="H2" s="38" t="s">
        <v>12</v>
      </c>
      <c r="I2" s="38" t="s">
        <v>14</v>
      </c>
      <c r="J2" s="38" t="s">
        <v>52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22</v>
      </c>
      <c r="Q2" s="40" t="s">
        <v>23</v>
      </c>
    </row>
    <row r="3" spans="1:17" s="33" customFormat="1">
      <c r="A3" s="44" t="s">
        <v>0</v>
      </c>
      <c r="B3" s="45">
        <f>'The Himalayan Times'!E101</f>
        <v>13</v>
      </c>
      <c r="C3" s="45">
        <f>'The Himalayan Times'!F101</f>
        <v>24</v>
      </c>
      <c r="D3" s="45">
        <f>'The Himalayan Times'!G101</f>
        <v>4</v>
      </c>
      <c r="E3" s="45">
        <f>'The Himalayan Times'!H101</f>
        <v>3</v>
      </c>
      <c r="F3" s="45">
        <f>'The Himalayan Times'!I101</f>
        <v>17</v>
      </c>
      <c r="G3" s="45">
        <f>'The Himalayan Times'!J101</f>
        <v>9</v>
      </c>
      <c r="H3" s="45">
        <f>'The Himalayan Times'!K101</f>
        <v>9</v>
      </c>
      <c r="I3" s="45">
        <f>'The Himalayan Times'!L101</f>
        <v>4</v>
      </c>
      <c r="J3" s="45">
        <f>'The Himalayan Times'!M101</f>
        <v>0</v>
      </c>
      <c r="K3" s="45">
        <f>'The Himalayan Times'!N101</f>
        <v>2</v>
      </c>
      <c r="L3" s="45">
        <f>'The Himalayan Times'!O101</f>
        <v>0</v>
      </c>
      <c r="M3" s="45">
        <f>'The Himalayan Times'!P101</f>
        <v>0</v>
      </c>
      <c r="N3" s="45">
        <f>'The Himalayan Times'!Q101</f>
        <v>5</v>
      </c>
      <c r="O3" s="45">
        <f>'The Himalayan Times'!R101</f>
        <v>0</v>
      </c>
      <c r="P3" s="45">
        <f>'The Himalayan Times'!S101</f>
        <v>90</v>
      </c>
      <c r="Q3" s="46"/>
    </row>
    <row r="4" spans="1:17" s="33" customFormat="1">
      <c r="A4" s="47" t="s">
        <v>27</v>
      </c>
      <c r="B4" s="36">
        <f>'The Kathmandu Post'!E127</f>
        <v>27</v>
      </c>
      <c r="C4" s="36">
        <f>'The Kathmandu Post'!F127</f>
        <v>26</v>
      </c>
      <c r="D4" s="36">
        <f>'The Kathmandu Post'!G127</f>
        <v>0</v>
      </c>
      <c r="E4" s="36">
        <f>'The Kathmandu Post'!H127</f>
        <v>18</v>
      </c>
      <c r="F4" s="36">
        <f>'The Kathmandu Post'!I127</f>
        <v>29</v>
      </c>
      <c r="G4" s="36">
        <f>'The Kathmandu Post'!J127</f>
        <v>21</v>
      </c>
      <c r="H4" s="36">
        <f>'The Kathmandu Post'!K127</f>
        <v>13</v>
      </c>
      <c r="I4" s="36">
        <f>'The Kathmandu Post'!L127</f>
        <v>51</v>
      </c>
      <c r="J4" s="36">
        <f>'The Kathmandu Post'!M127</f>
        <v>2</v>
      </c>
      <c r="K4" s="36">
        <f>'The Kathmandu Post'!N127</f>
        <v>4</v>
      </c>
      <c r="L4" s="36">
        <f>'The Kathmandu Post'!O127</f>
        <v>0</v>
      </c>
      <c r="M4" s="36">
        <f>'The Kathmandu Post'!P127</f>
        <v>0</v>
      </c>
      <c r="N4" s="36">
        <f>'The Kathmandu Post'!Q127</f>
        <v>105</v>
      </c>
      <c r="O4" s="36">
        <f>'The Kathmandu Post'!R127</f>
        <v>22</v>
      </c>
      <c r="P4" s="36">
        <f>'The Kathmandu Post'!S127</f>
        <v>318</v>
      </c>
      <c r="Q4" s="48"/>
    </row>
    <row r="5" spans="1:17" s="33" customFormat="1">
      <c r="A5" s="49" t="s">
        <v>25</v>
      </c>
      <c r="B5" s="35">
        <f>Republica!E110</f>
        <v>21</v>
      </c>
      <c r="C5" s="35">
        <f>Republica!F110</f>
        <v>16</v>
      </c>
      <c r="D5" s="35">
        <f>Republica!G110</f>
        <v>0</v>
      </c>
      <c r="E5" s="35">
        <f>Republica!H110</f>
        <v>4</v>
      </c>
      <c r="F5" s="35">
        <f>Republica!I110</f>
        <v>10</v>
      </c>
      <c r="G5" s="35">
        <f>Republica!J110</f>
        <v>1</v>
      </c>
      <c r="H5" s="35">
        <f>Republica!K110</f>
        <v>4</v>
      </c>
      <c r="I5" s="35">
        <f>Republica!L110</f>
        <v>17</v>
      </c>
      <c r="J5" s="35">
        <f>Republica!M110</f>
        <v>0</v>
      </c>
      <c r="K5" s="35">
        <f>Republica!N110</f>
        <v>1</v>
      </c>
      <c r="L5" s="35">
        <f>Republica!O110</f>
        <v>2</v>
      </c>
      <c r="M5" s="35">
        <f>Republica!P110</f>
        <v>1</v>
      </c>
      <c r="N5" s="35">
        <f>Republica!Q110</f>
        <v>19</v>
      </c>
      <c r="O5" s="35">
        <f>Republica!R110</f>
        <v>8</v>
      </c>
      <c r="P5" s="35">
        <f>Republica!S110</f>
        <v>104</v>
      </c>
      <c r="Q5" s="48"/>
    </row>
    <row r="6" spans="1:17" s="33" customFormat="1">
      <c r="A6" s="49" t="s">
        <v>1</v>
      </c>
      <c r="B6" s="36">
        <f>Kantipur!E114</f>
        <v>29</v>
      </c>
      <c r="C6" s="36">
        <f>Kantipur!F114</f>
        <v>1</v>
      </c>
      <c r="D6" s="36">
        <f>Kantipur!G114</f>
        <v>0</v>
      </c>
      <c r="E6" s="36">
        <f>Kantipur!H114</f>
        <v>3</v>
      </c>
      <c r="F6" s="36">
        <f>Kantipur!I114</f>
        <v>2</v>
      </c>
      <c r="G6" s="36">
        <f>Kantipur!J114</f>
        <v>7</v>
      </c>
      <c r="H6" s="36">
        <f>Kantipur!K114</f>
        <v>0</v>
      </c>
      <c r="I6" s="36">
        <f>Kantipur!L114</f>
        <v>10</v>
      </c>
      <c r="J6" s="36">
        <f>Kantipur!M114</f>
        <v>1</v>
      </c>
      <c r="K6" s="36">
        <f>Kantipur!N114</f>
        <v>0</v>
      </c>
      <c r="L6" s="36">
        <f>Kantipur!O114</f>
        <v>7</v>
      </c>
      <c r="M6" s="36">
        <f>Kantipur!P114</f>
        <v>0</v>
      </c>
      <c r="N6" s="36">
        <f>Kantipur!Q114</f>
        <v>165</v>
      </c>
      <c r="O6" s="36">
        <f>Kantipur!R114</f>
        <v>12</v>
      </c>
      <c r="P6" s="36">
        <f>Kantipur!S114</f>
        <v>237</v>
      </c>
      <c r="Q6" s="48"/>
    </row>
    <row r="7" spans="1:17" s="33" customFormat="1">
      <c r="A7" s="49" t="s">
        <v>24</v>
      </c>
      <c r="B7" s="36">
        <f>'Annapurna Post'!E115</f>
        <v>10</v>
      </c>
      <c r="C7" s="36">
        <f>'Annapurna Post'!F115</f>
        <v>11</v>
      </c>
      <c r="D7" s="36">
        <f>'Annapurna Post'!G115</f>
        <v>2</v>
      </c>
      <c r="E7" s="36">
        <f>'Annapurna Post'!H115</f>
        <v>0</v>
      </c>
      <c r="F7" s="36">
        <f>'Annapurna Post'!I115</f>
        <v>27</v>
      </c>
      <c r="G7" s="36">
        <f>'Annapurna Post'!J115</f>
        <v>7</v>
      </c>
      <c r="H7" s="36">
        <f>'Annapurna Post'!K115</f>
        <v>5</v>
      </c>
      <c r="I7" s="36">
        <f>'Annapurna Post'!L115</f>
        <v>15</v>
      </c>
      <c r="J7" s="36">
        <f>'Annapurna Post'!M115</f>
        <v>0</v>
      </c>
      <c r="K7" s="36">
        <f>'Annapurna Post'!N115</f>
        <v>9</v>
      </c>
      <c r="L7" s="36">
        <f>'Annapurna Post'!O115</f>
        <v>1</v>
      </c>
      <c r="M7" s="36">
        <f>'Annapurna Post'!P115</f>
        <v>0</v>
      </c>
      <c r="N7" s="36">
        <f>'Annapurna Post'!Q115</f>
        <v>113</v>
      </c>
      <c r="O7" s="36">
        <f>'Annapurna Post'!R115</f>
        <v>25</v>
      </c>
      <c r="P7" s="36">
        <f>'Annapurna Post'!S115</f>
        <v>225</v>
      </c>
      <c r="Q7" s="48"/>
    </row>
    <row r="8" spans="1:17" s="33" customFormat="1" ht="16.5" thickBot="1">
      <c r="A8" s="50" t="s">
        <v>26</v>
      </c>
      <c r="B8" s="51">
        <f>Nagarik!E114</f>
        <v>39</v>
      </c>
      <c r="C8" s="51">
        <f>Nagarik!F114</f>
        <v>18</v>
      </c>
      <c r="D8" s="51">
        <f>Nagarik!G114</f>
        <v>0</v>
      </c>
      <c r="E8" s="51">
        <f>Nagarik!H114</f>
        <v>3</v>
      </c>
      <c r="F8" s="51">
        <f>Nagarik!I114</f>
        <v>26</v>
      </c>
      <c r="G8" s="51">
        <f>Nagarik!J114</f>
        <v>7</v>
      </c>
      <c r="H8" s="51">
        <f>Nagarik!K114</f>
        <v>2</v>
      </c>
      <c r="I8" s="51">
        <f>Nagarik!L114</f>
        <v>7</v>
      </c>
      <c r="J8" s="51">
        <f>Nagarik!M114</f>
        <v>2</v>
      </c>
      <c r="K8" s="51">
        <f>Nagarik!N114</f>
        <v>1</v>
      </c>
      <c r="L8" s="51">
        <f>Nagarik!O114</f>
        <v>4</v>
      </c>
      <c r="M8" s="51">
        <f>Nagarik!P114</f>
        <v>0</v>
      </c>
      <c r="N8" s="51">
        <f>Nagarik!Q114</f>
        <v>55</v>
      </c>
      <c r="O8" s="51">
        <f>Nagarik!R114</f>
        <v>4</v>
      </c>
      <c r="P8" s="51">
        <f>Nagarik!S114</f>
        <v>168</v>
      </c>
      <c r="Q8" s="52"/>
    </row>
    <row r="9" spans="1:17" ht="16.5" thickBot="1">
      <c r="A9" s="41" t="s">
        <v>22</v>
      </c>
      <c r="B9" s="42">
        <f>SUM(B3:B8)</f>
        <v>139</v>
      </c>
      <c r="C9" s="42">
        <f t="shared" ref="C9:P9" si="0">SUM(C3:C8)</f>
        <v>96</v>
      </c>
      <c r="D9" s="42">
        <f t="shared" si="0"/>
        <v>6</v>
      </c>
      <c r="E9" s="42">
        <f t="shared" si="0"/>
        <v>31</v>
      </c>
      <c r="F9" s="42">
        <f t="shared" si="0"/>
        <v>111</v>
      </c>
      <c r="G9" s="42">
        <f t="shared" si="0"/>
        <v>52</v>
      </c>
      <c r="H9" s="42">
        <f t="shared" si="0"/>
        <v>33</v>
      </c>
      <c r="I9" s="42">
        <f t="shared" si="0"/>
        <v>104</v>
      </c>
      <c r="J9" s="42">
        <f t="shared" si="0"/>
        <v>5</v>
      </c>
      <c r="K9" s="42">
        <f t="shared" si="0"/>
        <v>17</v>
      </c>
      <c r="L9" s="42">
        <f t="shared" si="0"/>
        <v>14</v>
      </c>
      <c r="M9" s="42">
        <f t="shared" si="0"/>
        <v>1</v>
      </c>
      <c r="N9" s="42">
        <f t="shared" si="0"/>
        <v>462</v>
      </c>
      <c r="O9" s="42">
        <f t="shared" si="0"/>
        <v>71</v>
      </c>
      <c r="P9" s="42">
        <f t="shared" si="0"/>
        <v>1142</v>
      </c>
      <c r="Q9" s="43"/>
    </row>
    <row r="10" spans="1:17" ht="15.75" customHeight="1" thickTop="1"/>
    <row r="13" spans="1:17" ht="15.75" customHeight="1">
      <c r="A13" s="78"/>
      <c r="B13" s="78"/>
      <c r="C13" s="78"/>
      <c r="D13" s="78"/>
    </row>
    <row r="14" spans="1:17" ht="15.75" customHeight="1">
      <c r="A14" s="121"/>
      <c r="B14" s="121"/>
      <c r="C14" s="78"/>
      <c r="D14" s="78"/>
    </row>
    <row r="15" spans="1:17" ht="15.75" customHeight="1">
      <c r="A15" s="79"/>
      <c r="B15" s="80"/>
      <c r="C15" s="78"/>
      <c r="D15" s="78"/>
    </row>
    <row r="16" spans="1:17" ht="15.75" customHeight="1">
      <c r="A16" s="81"/>
      <c r="B16" s="82"/>
      <c r="C16" s="78"/>
      <c r="D16" s="78"/>
    </row>
    <row r="17" spans="1:4" ht="15.75" customHeight="1">
      <c r="A17" s="83"/>
      <c r="B17" s="82"/>
      <c r="C17" s="78"/>
      <c r="D17" s="78"/>
    </row>
    <row r="18" spans="1:4" ht="15.75" customHeight="1">
      <c r="A18" s="81"/>
      <c r="B18" s="82"/>
      <c r="C18" s="78"/>
      <c r="D18" s="78"/>
    </row>
    <row r="19" spans="1:4" ht="15.75" customHeight="1">
      <c r="A19" s="81"/>
      <c r="B19" s="82"/>
      <c r="C19" s="78"/>
      <c r="D19" s="78"/>
    </row>
    <row r="20" spans="1:4" ht="15.75" customHeight="1">
      <c r="A20" s="81"/>
      <c r="B20" s="82"/>
      <c r="C20" s="78"/>
      <c r="D20" s="78"/>
    </row>
    <row r="21" spans="1:4" ht="15.75" customHeight="1">
      <c r="A21" s="83"/>
      <c r="B21" s="82"/>
      <c r="C21" s="78"/>
      <c r="D21" s="78"/>
    </row>
    <row r="22" spans="1:4" ht="15.75" customHeight="1">
      <c r="A22" s="78"/>
      <c r="B22" s="78"/>
      <c r="C22" s="78"/>
      <c r="D22" s="78"/>
    </row>
    <row r="23" spans="1:4" ht="15.75" customHeight="1">
      <c r="A23" s="78"/>
      <c r="B23" s="78"/>
      <c r="C23" s="78"/>
      <c r="D23" s="78"/>
    </row>
    <row r="24" spans="1:4" ht="15.75" customHeight="1">
      <c r="A24" s="78"/>
      <c r="B24" s="78"/>
      <c r="C24" s="78"/>
      <c r="D24" s="78"/>
    </row>
    <row r="25" spans="1:4" ht="15.75" customHeight="1">
      <c r="A25" s="121"/>
      <c r="B25" s="121"/>
      <c r="C25" s="78"/>
      <c r="D25" s="78"/>
    </row>
    <row r="26" spans="1:4" ht="15.75" customHeight="1">
      <c r="A26" s="79"/>
      <c r="B26" s="80"/>
      <c r="C26" s="78"/>
      <c r="D26" s="78"/>
    </row>
    <row r="27" spans="1:4" ht="15.75" customHeight="1">
      <c r="A27" s="81"/>
      <c r="B27" s="82"/>
      <c r="C27" s="78"/>
      <c r="D27" s="78"/>
    </row>
    <row r="28" spans="1:4" ht="15.75" customHeight="1">
      <c r="A28" s="83"/>
      <c r="B28" s="82"/>
      <c r="C28" s="78"/>
      <c r="D28" s="78"/>
    </row>
    <row r="29" spans="1:4" ht="15.75" customHeight="1">
      <c r="A29" s="81"/>
      <c r="B29" s="82"/>
      <c r="C29" s="78"/>
      <c r="D29" s="78"/>
    </row>
    <row r="30" spans="1:4" ht="15.75" customHeight="1">
      <c r="A30" s="81"/>
      <c r="B30" s="82"/>
      <c r="C30" s="78"/>
      <c r="D30" s="78"/>
    </row>
    <row r="31" spans="1:4" ht="15.75" customHeight="1">
      <c r="A31" s="81"/>
      <c r="B31" s="82"/>
      <c r="C31" s="78"/>
      <c r="D31" s="78"/>
    </row>
    <row r="32" spans="1:4" ht="15.75" customHeight="1">
      <c r="A32" s="83"/>
      <c r="B32" s="82"/>
      <c r="C32" s="78"/>
      <c r="D32" s="78"/>
    </row>
    <row r="33" spans="1:4" ht="15.75" customHeight="1">
      <c r="A33" s="78"/>
      <c r="B33" s="78"/>
      <c r="C33" s="78"/>
      <c r="D33" s="78"/>
    </row>
    <row r="34" spans="1:4" ht="15.75" customHeight="1">
      <c r="A34" s="78"/>
      <c r="B34" s="78"/>
      <c r="C34" s="78"/>
      <c r="D34" s="78"/>
    </row>
    <row r="35" spans="1:4" ht="15.75" customHeight="1">
      <c r="A35" s="78"/>
      <c r="B35" s="78"/>
      <c r="C35" s="78"/>
      <c r="D35" s="78"/>
    </row>
    <row r="36" spans="1:4" ht="15.75" customHeight="1">
      <c r="A36" s="121"/>
      <c r="B36" s="121"/>
      <c r="C36" s="78"/>
      <c r="D36" s="78"/>
    </row>
    <row r="37" spans="1:4" ht="15.75" customHeight="1">
      <c r="A37" s="79"/>
      <c r="B37" s="80"/>
      <c r="C37" s="78"/>
      <c r="D37" s="78"/>
    </row>
    <row r="38" spans="1:4" ht="15.75" customHeight="1">
      <c r="A38" s="81"/>
      <c r="B38" s="82"/>
      <c r="C38" s="78"/>
      <c r="D38" s="78"/>
    </row>
    <row r="39" spans="1:4" ht="15.75" customHeight="1">
      <c r="A39" s="83"/>
      <c r="B39" s="82"/>
      <c r="C39" s="78"/>
      <c r="D39" s="78"/>
    </row>
    <row r="40" spans="1:4" ht="15.75" customHeight="1">
      <c r="A40" s="81"/>
      <c r="B40" s="82"/>
      <c r="C40" s="78"/>
      <c r="D40" s="78"/>
    </row>
    <row r="41" spans="1:4" ht="15.75" customHeight="1">
      <c r="A41" s="81"/>
      <c r="B41" s="82"/>
      <c r="C41" s="78"/>
      <c r="D41" s="78"/>
    </row>
    <row r="42" spans="1:4" ht="15.75" customHeight="1">
      <c r="A42" s="81"/>
      <c r="B42" s="82"/>
      <c r="C42" s="78"/>
      <c r="D42" s="78"/>
    </row>
    <row r="43" spans="1:4" ht="15.75" customHeight="1">
      <c r="A43" s="83"/>
      <c r="B43" s="82"/>
      <c r="C43" s="78"/>
      <c r="D43" s="78"/>
    </row>
    <row r="44" spans="1:4" ht="15.75" customHeight="1">
      <c r="A44" s="78"/>
      <c r="B44" s="78"/>
      <c r="C44" s="78"/>
      <c r="D44" s="78"/>
    </row>
    <row r="45" spans="1:4" ht="15.75" customHeight="1">
      <c r="A45" s="78"/>
      <c r="B45" s="78"/>
      <c r="C45" s="78"/>
      <c r="D45" s="78"/>
    </row>
    <row r="46" spans="1:4" ht="15.75" customHeight="1">
      <c r="A46" s="78"/>
      <c r="B46" s="78"/>
      <c r="C46" s="78"/>
      <c r="D46" s="78"/>
    </row>
    <row r="47" spans="1:4" ht="15.75" customHeight="1">
      <c r="A47" s="121"/>
      <c r="B47" s="121"/>
      <c r="C47" s="78"/>
      <c r="D47" s="78"/>
    </row>
    <row r="48" spans="1:4" ht="15.75" customHeight="1">
      <c r="A48" s="79"/>
      <c r="B48" s="80"/>
      <c r="C48" s="78"/>
      <c r="D48" s="78"/>
    </row>
    <row r="49" spans="1:4" ht="15.75" customHeight="1">
      <c r="A49" s="81"/>
      <c r="B49" s="82"/>
      <c r="C49" s="78"/>
      <c r="D49" s="78"/>
    </row>
    <row r="50" spans="1:4" ht="15.75" customHeight="1">
      <c r="A50" s="83"/>
      <c r="B50" s="82"/>
      <c r="C50" s="78"/>
      <c r="D50" s="78"/>
    </row>
    <row r="51" spans="1:4" ht="15.75" customHeight="1">
      <c r="A51" s="81"/>
      <c r="B51" s="82"/>
      <c r="C51" s="78"/>
      <c r="D51" s="78"/>
    </row>
    <row r="52" spans="1:4" ht="15.75" customHeight="1">
      <c r="A52" s="81"/>
      <c r="B52" s="82"/>
      <c r="C52" s="78"/>
      <c r="D52" s="78"/>
    </row>
    <row r="53" spans="1:4" ht="15.75" customHeight="1">
      <c r="A53" s="81"/>
      <c r="B53" s="82"/>
      <c r="C53" s="78"/>
      <c r="D53" s="78"/>
    </row>
    <row r="54" spans="1:4" ht="15.75" customHeight="1">
      <c r="A54" s="83"/>
      <c r="B54" s="82"/>
      <c r="C54" s="78"/>
      <c r="D54" s="78"/>
    </row>
    <row r="55" spans="1:4" ht="15.75" customHeight="1">
      <c r="A55" s="78"/>
      <c r="B55" s="78"/>
      <c r="C55" s="78"/>
      <c r="D55" s="78"/>
    </row>
    <row r="56" spans="1:4" ht="15.75" customHeight="1">
      <c r="A56" s="78"/>
      <c r="B56" s="78"/>
      <c r="C56" s="78"/>
      <c r="D56" s="78"/>
    </row>
    <row r="57" spans="1:4" ht="15.75" customHeight="1">
      <c r="A57" s="78"/>
      <c r="B57" s="78"/>
      <c r="C57" s="78"/>
      <c r="D57" s="78"/>
    </row>
    <row r="58" spans="1:4" ht="15.75" customHeight="1">
      <c r="A58" s="121"/>
      <c r="B58" s="121"/>
      <c r="C58" s="78"/>
      <c r="D58" s="78"/>
    </row>
    <row r="59" spans="1:4" ht="15.75" customHeight="1">
      <c r="A59" s="79"/>
      <c r="B59" s="80"/>
      <c r="C59" s="78"/>
      <c r="D59" s="78"/>
    </row>
    <row r="60" spans="1:4" ht="15.75" customHeight="1">
      <c r="A60" s="81"/>
      <c r="B60" s="82"/>
      <c r="C60" s="78"/>
      <c r="D60" s="78"/>
    </row>
    <row r="61" spans="1:4" ht="15.75" customHeight="1">
      <c r="A61" s="83"/>
      <c r="B61" s="82"/>
      <c r="C61" s="78"/>
      <c r="D61" s="78"/>
    </row>
    <row r="62" spans="1:4" ht="15.75" customHeight="1">
      <c r="A62" s="81"/>
      <c r="B62" s="82"/>
      <c r="C62" s="78"/>
      <c r="D62" s="78"/>
    </row>
    <row r="63" spans="1:4" ht="15.75" customHeight="1">
      <c r="A63" s="81"/>
      <c r="B63" s="82"/>
      <c r="C63" s="78"/>
      <c r="D63" s="78"/>
    </row>
    <row r="64" spans="1:4" ht="15.75" customHeight="1">
      <c r="A64" s="81"/>
      <c r="B64" s="82"/>
      <c r="C64" s="78"/>
      <c r="D64" s="78"/>
    </row>
    <row r="65" spans="1:4" ht="15.75" customHeight="1">
      <c r="A65" s="83"/>
      <c r="B65" s="82"/>
      <c r="C65" s="78"/>
      <c r="D65" s="78"/>
    </row>
    <row r="66" spans="1:4" ht="15.75" customHeight="1">
      <c r="A66" s="78"/>
      <c r="B66" s="78"/>
      <c r="C66" s="78"/>
      <c r="D66" s="78"/>
    </row>
    <row r="67" spans="1:4" ht="15.75" customHeight="1">
      <c r="A67" s="78"/>
      <c r="B67" s="78"/>
      <c r="C67" s="78"/>
      <c r="D67" s="78"/>
    </row>
    <row r="68" spans="1:4" ht="15.75" customHeight="1">
      <c r="A68" s="78"/>
      <c r="B68" s="78"/>
      <c r="C68" s="78"/>
      <c r="D68" s="78"/>
    </row>
    <row r="69" spans="1:4" ht="15.75" customHeight="1">
      <c r="A69" s="78"/>
      <c r="B69" s="78"/>
      <c r="C69" s="78"/>
      <c r="D69" s="78"/>
    </row>
    <row r="70" spans="1:4" ht="15.75" customHeight="1">
      <c r="A70" s="121"/>
      <c r="B70" s="122"/>
      <c r="C70" s="78"/>
      <c r="D70" s="78"/>
    </row>
    <row r="71" spans="1:4" ht="15.75" customHeight="1">
      <c r="A71" s="79"/>
      <c r="B71" s="80"/>
      <c r="C71" s="78"/>
      <c r="D71" s="78"/>
    </row>
    <row r="72" spans="1:4" ht="15.75" customHeight="1">
      <c r="A72" s="81"/>
      <c r="B72" s="82"/>
      <c r="C72" s="78"/>
      <c r="D72" s="78"/>
    </row>
    <row r="73" spans="1:4" ht="15.75" customHeight="1">
      <c r="A73" s="83"/>
      <c r="B73" s="82"/>
      <c r="C73" s="78"/>
      <c r="D73" s="78"/>
    </row>
    <row r="74" spans="1:4" ht="15.75" customHeight="1">
      <c r="A74" s="81"/>
      <c r="B74" s="82"/>
      <c r="C74" s="78"/>
      <c r="D74" s="78"/>
    </row>
    <row r="75" spans="1:4" ht="15.75" customHeight="1">
      <c r="A75" s="81"/>
      <c r="B75" s="82"/>
      <c r="C75" s="78"/>
      <c r="D75" s="78"/>
    </row>
    <row r="76" spans="1:4" ht="15.75" customHeight="1">
      <c r="A76" s="81"/>
      <c r="B76" s="82"/>
      <c r="C76" s="78"/>
      <c r="D76" s="78"/>
    </row>
    <row r="77" spans="1:4" ht="15.75" customHeight="1">
      <c r="A77" s="83"/>
      <c r="B77" s="82"/>
      <c r="C77" s="78"/>
      <c r="D77" s="78"/>
    </row>
    <row r="78" spans="1:4" ht="15.75" customHeight="1">
      <c r="A78" s="78"/>
      <c r="B78" s="78"/>
      <c r="C78" s="78"/>
      <c r="D78" s="78"/>
    </row>
    <row r="79" spans="1:4" ht="15.75" customHeight="1">
      <c r="A79" s="78"/>
      <c r="B79" s="78"/>
      <c r="C79" s="78"/>
      <c r="D79" s="78"/>
    </row>
    <row r="80" spans="1:4" ht="15.75" customHeight="1">
      <c r="A80" s="78"/>
      <c r="B80" s="78"/>
      <c r="C80" s="78"/>
      <c r="D80" s="78"/>
    </row>
    <row r="81" spans="1:4" ht="15.75" customHeight="1">
      <c r="A81" s="80"/>
      <c r="B81" s="78"/>
      <c r="C81" s="78"/>
      <c r="D81" s="78"/>
    </row>
    <row r="82" spans="1:4" ht="15.75" customHeight="1">
      <c r="A82" s="79"/>
      <c r="B82" s="80"/>
      <c r="C82" s="78"/>
      <c r="D82" s="78"/>
    </row>
    <row r="83" spans="1:4" ht="15.75" customHeight="1">
      <c r="A83" s="81"/>
      <c r="B83" s="82"/>
      <c r="C83" s="78"/>
      <c r="D83" s="78"/>
    </row>
    <row r="84" spans="1:4" ht="15.75" customHeight="1">
      <c r="A84" s="83"/>
      <c r="B84" s="82"/>
      <c r="C84" s="78"/>
      <c r="D84" s="78"/>
    </row>
    <row r="85" spans="1:4" ht="15.75" customHeight="1">
      <c r="A85" s="81"/>
      <c r="B85" s="82"/>
      <c r="C85" s="78"/>
      <c r="D85" s="78"/>
    </row>
    <row r="86" spans="1:4" ht="15.75" customHeight="1">
      <c r="A86" s="81"/>
      <c r="B86" s="82"/>
      <c r="C86" s="78"/>
      <c r="D86" s="78"/>
    </row>
    <row r="87" spans="1:4" ht="15.75" customHeight="1">
      <c r="A87" s="81"/>
      <c r="B87" s="82"/>
      <c r="C87" s="78"/>
      <c r="D87" s="78"/>
    </row>
    <row r="88" spans="1:4" ht="15.75" customHeight="1">
      <c r="A88" s="83"/>
      <c r="B88" s="82"/>
      <c r="C88" s="78"/>
      <c r="D88" s="78"/>
    </row>
    <row r="89" spans="1:4" ht="15.75" customHeight="1">
      <c r="A89" s="78"/>
      <c r="B89" s="78"/>
      <c r="C89" s="78"/>
      <c r="D89" s="78"/>
    </row>
    <row r="90" spans="1:4" ht="15.75" customHeight="1">
      <c r="A90" s="78"/>
      <c r="B90" s="78"/>
      <c r="C90" s="78"/>
      <c r="D90" s="78"/>
    </row>
    <row r="91" spans="1:4" ht="15.75" customHeight="1">
      <c r="A91" s="78"/>
      <c r="B91" s="78"/>
      <c r="C91" s="78"/>
      <c r="D91" s="78"/>
    </row>
    <row r="92" spans="1:4" ht="15.75" customHeight="1">
      <c r="A92" s="78"/>
      <c r="B92" s="78"/>
      <c r="C92" s="78"/>
      <c r="D92" s="78"/>
    </row>
    <row r="93" spans="1:4" ht="15.75" customHeight="1">
      <c r="A93" s="121"/>
      <c r="B93" s="122"/>
      <c r="C93" s="78"/>
      <c r="D93" s="78"/>
    </row>
    <row r="94" spans="1:4" ht="15.75" customHeight="1">
      <c r="A94" s="79"/>
      <c r="B94" s="80"/>
      <c r="C94" s="78"/>
      <c r="D94" s="78"/>
    </row>
    <row r="95" spans="1:4" ht="15.75" customHeight="1">
      <c r="A95" s="81"/>
      <c r="B95" s="82"/>
      <c r="C95" s="78"/>
      <c r="D95" s="78"/>
    </row>
    <row r="96" spans="1:4" ht="15.75" customHeight="1">
      <c r="A96" s="83"/>
      <c r="B96" s="82"/>
      <c r="C96" s="78"/>
      <c r="D96" s="78"/>
    </row>
    <row r="97" spans="1:4" ht="15.75" customHeight="1">
      <c r="A97" s="81"/>
      <c r="B97" s="82"/>
      <c r="C97" s="78"/>
      <c r="D97" s="78"/>
    </row>
    <row r="98" spans="1:4" ht="15.75" customHeight="1">
      <c r="A98" s="81"/>
      <c r="B98" s="82"/>
      <c r="C98" s="78"/>
      <c r="D98" s="78"/>
    </row>
    <row r="99" spans="1:4" ht="15.75" customHeight="1">
      <c r="A99" s="81"/>
      <c r="B99" s="82"/>
      <c r="C99" s="78"/>
      <c r="D99" s="78"/>
    </row>
    <row r="100" spans="1:4" ht="15.75" customHeight="1">
      <c r="A100" s="83"/>
      <c r="B100" s="82"/>
      <c r="C100" s="78"/>
      <c r="D100" s="78"/>
    </row>
    <row r="101" spans="1:4" ht="15.75" customHeight="1">
      <c r="A101" s="78"/>
      <c r="B101" s="78"/>
      <c r="C101" s="78"/>
      <c r="D101" s="78"/>
    </row>
    <row r="102" spans="1:4" ht="15.75" customHeight="1">
      <c r="A102" s="78"/>
      <c r="B102" s="78"/>
      <c r="C102" s="78"/>
      <c r="D102" s="78"/>
    </row>
    <row r="103" spans="1:4" ht="15.75" customHeight="1">
      <c r="A103" s="78"/>
      <c r="B103" s="78"/>
      <c r="C103" s="78"/>
      <c r="D103" s="78"/>
    </row>
    <row r="104" spans="1:4" ht="15.75" customHeight="1">
      <c r="A104" s="78"/>
      <c r="B104" s="78"/>
      <c r="C104" s="78"/>
      <c r="D104" s="78"/>
    </row>
    <row r="105" spans="1:4" ht="15.75" customHeight="1">
      <c r="A105" s="121"/>
      <c r="B105" s="122"/>
      <c r="C105" s="78"/>
      <c r="D105" s="78"/>
    </row>
    <row r="106" spans="1:4" ht="15.75" customHeight="1">
      <c r="A106" s="79"/>
      <c r="B106" s="80"/>
      <c r="C106" s="78"/>
      <c r="D106" s="78"/>
    </row>
    <row r="107" spans="1:4" ht="15.75" customHeight="1">
      <c r="A107" s="81"/>
      <c r="B107" s="82"/>
      <c r="C107" s="78"/>
      <c r="D107" s="78"/>
    </row>
    <row r="108" spans="1:4" ht="15.75" customHeight="1">
      <c r="A108" s="83"/>
      <c r="B108" s="82"/>
      <c r="C108" s="78"/>
      <c r="D108" s="78"/>
    </row>
    <row r="109" spans="1:4" ht="15.75" customHeight="1">
      <c r="A109" s="81"/>
      <c r="B109" s="82"/>
      <c r="C109" s="78"/>
      <c r="D109" s="78"/>
    </row>
    <row r="110" spans="1:4" ht="15.75" customHeight="1">
      <c r="A110" s="81"/>
      <c r="B110" s="82"/>
      <c r="C110" s="78"/>
      <c r="D110" s="78"/>
    </row>
    <row r="111" spans="1:4" ht="15.75" customHeight="1">
      <c r="A111" s="81"/>
      <c r="B111" s="82"/>
      <c r="C111" s="78"/>
      <c r="D111" s="78"/>
    </row>
    <row r="112" spans="1:4" ht="15.75" customHeight="1">
      <c r="A112" s="83"/>
      <c r="B112" s="82"/>
      <c r="C112" s="78"/>
      <c r="D112" s="78"/>
    </row>
    <row r="113" spans="1:4" ht="15.75" customHeight="1">
      <c r="A113" s="78"/>
      <c r="B113" s="78"/>
      <c r="C113" s="78"/>
      <c r="D113" s="78"/>
    </row>
    <row r="114" spans="1:4" ht="15.75" customHeight="1">
      <c r="A114" s="78"/>
      <c r="B114" s="78"/>
      <c r="C114" s="78"/>
      <c r="D114" s="78"/>
    </row>
    <row r="115" spans="1:4" ht="15.75" customHeight="1">
      <c r="A115" s="78"/>
      <c r="B115" s="78"/>
      <c r="C115" s="78"/>
      <c r="D115" s="78"/>
    </row>
    <row r="116" spans="1:4" ht="15.75" customHeight="1">
      <c r="A116" s="78"/>
      <c r="B116" s="78"/>
      <c r="C116" s="78"/>
      <c r="D116" s="78"/>
    </row>
    <row r="117" spans="1:4" ht="15.75" customHeight="1">
      <c r="A117" s="121"/>
      <c r="B117" s="122"/>
      <c r="C117" s="78"/>
      <c r="D117" s="78"/>
    </row>
    <row r="118" spans="1:4" ht="15.75" customHeight="1">
      <c r="A118" s="79"/>
      <c r="B118" s="80"/>
      <c r="C118" s="78"/>
      <c r="D118" s="78"/>
    </row>
    <row r="119" spans="1:4" ht="15.75" customHeight="1">
      <c r="A119" s="81"/>
      <c r="B119" s="82"/>
      <c r="C119" s="78"/>
      <c r="D119" s="78"/>
    </row>
    <row r="120" spans="1:4" ht="15.75" customHeight="1">
      <c r="A120" s="83"/>
      <c r="B120" s="82"/>
      <c r="C120" s="78"/>
      <c r="D120" s="78"/>
    </row>
    <row r="121" spans="1:4" ht="15.75" customHeight="1">
      <c r="A121" s="81"/>
      <c r="B121" s="82"/>
      <c r="C121" s="78"/>
      <c r="D121" s="78"/>
    </row>
    <row r="122" spans="1:4" ht="15.75" customHeight="1">
      <c r="A122" s="81"/>
      <c r="B122" s="82"/>
      <c r="C122" s="78"/>
      <c r="D122" s="78"/>
    </row>
    <row r="123" spans="1:4" ht="15.75" customHeight="1">
      <c r="A123" s="81"/>
      <c r="B123" s="82"/>
      <c r="C123" s="78"/>
      <c r="D123" s="78"/>
    </row>
    <row r="124" spans="1:4" ht="15.75" customHeight="1">
      <c r="A124" s="83"/>
      <c r="B124" s="82"/>
      <c r="C124" s="78"/>
      <c r="D124" s="78"/>
    </row>
    <row r="125" spans="1:4" ht="15.75" customHeight="1">
      <c r="A125" s="78"/>
      <c r="B125" s="78"/>
      <c r="C125" s="78"/>
      <c r="D125" s="78"/>
    </row>
    <row r="126" spans="1:4" ht="15.75" customHeight="1">
      <c r="A126" s="78"/>
      <c r="B126" s="78"/>
      <c r="C126" s="78"/>
      <c r="D126" s="78"/>
    </row>
    <row r="127" spans="1:4" ht="15.75" customHeight="1">
      <c r="A127" s="78"/>
      <c r="B127" s="78"/>
      <c r="C127" s="78"/>
      <c r="D127" s="78"/>
    </row>
    <row r="128" spans="1:4" ht="15.75" customHeight="1">
      <c r="A128" s="78"/>
      <c r="B128" s="78"/>
      <c r="C128" s="78"/>
      <c r="D128" s="78"/>
    </row>
    <row r="129" spans="1:4" ht="15.75" customHeight="1">
      <c r="A129" s="78"/>
      <c r="B129" s="78"/>
      <c r="C129" s="78"/>
      <c r="D129" s="78"/>
    </row>
    <row r="130" spans="1:4" ht="15.75" customHeight="1">
      <c r="A130" s="121"/>
      <c r="B130" s="122"/>
      <c r="C130" s="78"/>
      <c r="D130" s="78"/>
    </row>
    <row r="131" spans="1:4" ht="15.75" customHeight="1">
      <c r="A131" s="79"/>
      <c r="B131" s="80"/>
      <c r="C131" s="78"/>
      <c r="D131" s="78"/>
    </row>
    <row r="132" spans="1:4" ht="15.75" customHeight="1">
      <c r="A132" s="81"/>
      <c r="B132" s="82"/>
      <c r="C132" s="78"/>
      <c r="D132" s="78"/>
    </row>
    <row r="133" spans="1:4" ht="15.75" customHeight="1">
      <c r="A133" s="83"/>
      <c r="B133" s="82"/>
      <c r="C133" s="78"/>
      <c r="D133" s="78"/>
    </row>
    <row r="134" spans="1:4" ht="15.75" customHeight="1">
      <c r="A134" s="81"/>
      <c r="B134" s="82"/>
      <c r="C134" s="78"/>
      <c r="D134" s="78"/>
    </row>
    <row r="135" spans="1:4" ht="15.75" customHeight="1">
      <c r="A135" s="81"/>
      <c r="B135" s="82"/>
      <c r="C135" s="78"/>
      <c r="D135" s="78"/>
    </row>
    <row r="136" spans="1:4" ht="15.75" customHeight="1">
      <c r="A136" s="81"/>
      <c r="B136" s="82"/>
      <c r="C136" s="78"/>
      <c r="D136" s="78"/>
    </row>
    <row r="137" spans="1:4" ht="15.75" customHeight="1">
      <c r="A137" s="83"/>
      <c r="B137" s="82"/>
      <c r="C137" s="78"/>
      <c r="D137" s="78"/>
    </row>
    <row r="138" spans="1:4" ht="15.75" customHeight="1">
      <c r="A138" s="78"/>
      <c r="B138" s="78"/>
      <c r="C138" s="78"/>
      <c r="D138" s="78"/>
    </row>
    <row r="139" spans="1:4" ht="15.75" customHeight="1">
      <c r="A139" s="78"/>
      <c r="B139" s="78"/>
      <c r="C139" s="78"/>
      <c r="D139" s="78"/>
    </row>
    <row r="140" spans="1:4" ht="15.75" customHeight="1">
      <c r="A140" s="78"/>
      <c r="B140" s="78"/>
      <c r="C140" s="78"/>
      <c r="D140" s="78"/>
    </row>
    <row r="141" spans="1:4" ht="15.75" customHeight="1">
      <c r="A141" s="78"/>
      <c r="B141" s="78"/>
      <c r="C141" s="78"/>
      <c r="D141" s="78"/>
    </row>
    <row r="142" spans="1:4" ht="15.75" customHeight="1">
      <c r="A142" s="121"/>
      <c r="B142" s="122"/>
      <c r="C142" s="78"/>
      <c r="D142" s="78"/>
    </row>
    <row r="143" spans="1:4" ht="15.75" customHeight="1">
      <c r="A143" s="79"/>
      <c r="B143" s="80"/>
      <c r="C143" s="78"/>
      <c r="D143" s="78"/>
    </row>
    <row r="144" spans="1:4" ht="15.75" customHeight="1">
      <c r="A144" s="81"/>
      <c r="B144" s="82"/>
      <c r="C144" s="78"/>
      <c r="D144" s="78"/>
    </row>
    <row r="145" spans="1:4" ht="15.75" customHeight="1">
      <c r="A145" s="83"/>
      <c r="B145" s="82"/>
      <c r="C145" s="78"/>
      <c r="D145" s="78"/>
    </row>
    <row r="146" spans="1:4" ht="15.75" customHeight="1">
      <c r="A146" s="81"/>
      <c r="B146" s="82"/>
      <c r="C146" s="78"/>
      <c r="D146" s="78"/>
    </row>
    <row r="147" spans="1:4" ht="15.75" customHeight="1">
      <c r="A147" s="81"/>
      <c r="B147" s="82"/>
      <c r="C147" s="78"/>
      <c r="D147" s="78"/>
    </row>
    <row r="148" spans="1:4" ht="15.75" customHeight="1">
      <c r="A148" s="81"/>
      <c r="B148" s="82"/>
      <c r="C148" s="78"/>
      <c r="D148" s="78"/>
    </row>
    <row r="149" spans="1:4" ht="15.75" customHeight="1">
      <c r="A149" s="83"/>
      <c r="B149" s="82"/>
      <c r="C149" s="78"/>
      <c r="D149" s="78"/>
    </row>
    <row r="150" spans="1:4" ht="15.75" customHeight="1">
      <c r="A150" s="78"/>
      <c r="B150" s="78"/>
      <c r="C150" s="78"/>
      <c r="D150" s="78"/>
    </row>
    <row r="151" spans="1:4" ht="15.75" customHeight="1">
      <c r="A151" s="78"/>
      <c r="B151" s="78"/>
      <c r="C151" s="78"/>
      <c r="D151" s="78"/>
    </row>
    <row r="152" spans="1:4" ht="15.75" customHeight="1">
      <c r="A152" s="78"/>
      <c r="B152" s="78"/>
      <c r="C152" s="78"/>
      <c r="D152" s="78"/>
    </row>
    <row r="153" spans="1:4" ht="15.75" customHeight="1">
      <c r="A153" s="78"/>
      <c r="B153" s="78"/>
      <c r="C153" s="78"/>
      <c r="D153" s="78"/>
    </row>
    <row r="154" spans="1:4" ht="15.75" customHeight="1">
      <c r="A154" s="78"/>
      <c r="B154" s="78"/>
      <c r="C154" s="78"/>
      <c r="D154" s="78"/>
    </row>
    <row r="155" spans="1:4" ht="15.75" customHeight="1">
      <c r="A155" s="78"/>
      <c r="B155" s="78"/>
      <c r="C155" s="78"/>
      <c r="D155" s="78"/>
    </row>
    <row r="158" spans="1:4" ht="15.75" customHeight="1">
      <c r="B158" s="87">
        <v>1</v>
      </c>
    </row>
    <row r="159" spans="1:4" ht="15.75" customHeight="1">
      <c r="B159" s="87">
        <v>2</v>
      </c>
    </row>
    <row r="160" spans="1:4" ht="15.75" customHeight="1">
      <c r="B160" s="87">
        <v>3</v>
      </c>
    </row>
    <row r="161" spans="2:2" ht="15.75" customHeight="1">
      <c r="B161" s="87">
        <v>4</v>
      </c>
    </row>
    <row r="162" spans="2:2" ht="15.75" customHeight="1">
      <c r="B162" s="87">
        <v>5</v>
      </c>
    </row>
    <row r="163" spans="2:2" ht="15.75" customHeight="1">
      <c r="B163" s="87">
        <v>6</v>
      </c>
    </row>
  </sheetData>
  <mergeCells count="12">
    <mergeCell ref="A1:Q1"/>
    <mergeCell ref="A142:B142"/>
    <mergeCell ref="A47:B47"/>
    <mergeCell ref="A58:B58"/>
    <mergeCell ref="A70:B70"/>
    <mergeCell ref="A93:B93"/>
    <mergeCell ref="A105:B105"/>
    <mergeCell ref="A36:B36"/>
    <mergeCell ref="A25:B25"/>
    <mergeCell ref="A14:B14"/>
    <mergeCell ref="A117:B117"/>
    <mergeCell ref="A130:B1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workbookViewId="0">
      <pane xSplit="1" topLeftCell="B1" activePane="topRight" state="frozenSplit"/>
      <selection pane="topRight" activeCell="A9" sqref="A9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19" t="str">
        <f>Total!A1</f>
        <v>TOTAL (JAN-MAR 2019)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34" customFormat="1" ht="28.5" customHeight="1" thickTop="1" thickBot="1">
      <c r="A2" s="37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 t="s">
        <v>39</v>
      </c>
      <c r="K2" s="38" t="s">
        <v>40</v>
      </c>
      <c r="L2" s="38" t="s">
        <v>41</v>
      </c>
      <c r="M2" s="38" t="s">
        <v>42</v>
      </c>
      <c r="N2" s="38" t="s">
        <v>43</v>
      </c>
      <c r="O2" s="38" t="s">
        <v>44</v>
      </c>
      <c r="P2" s="39" t="s">
        <v>45</v>
      </c>
      <c r="Q2" s="40" t="s">
        <v>23</v>
      </c>
    </row>
    <row r="3" spans="1:17" s="33" customFormat="1">
      <c r="A3" s="44" t="s">
        <v>46</v>
      </c>
      <c r="B3" s="45">
        <f>'The Himalayan Times'!E101</f>
        <v>13</v>
      </c>
      <c r="C3" s="45">
        <f>'The Himalayan Times'!F101</f>
        <v>24</v>
      </c>
      <c r="D3" s="45">
        <f>'The Himalayan Times'!G101</f>
        <v>4</v>
      </c>
      <c r="E3" s="45">
        <f>'The Himalayan Times'!H101</f>
        <v>3</v>
      </c>
      <c r="F3" s="45">
        <f>'The Himalayan Times'!I101</f>
        <v>17</v>
      </c>
      <c r="G3" s="45">
        <f>'The Himalayan Times'!J101</f>
        <v>9</v>
      </c>
      <c r="H3" s="45">
        <f>'The Himalayan Times'!K101</f>
        <v>9</v>
      </c>
      <c r="I3" s="45">
        <f>'The Himalayan Times'!L101</f>
        <v>4</v>
      </c>
      <c r="J3" s="45">
        <f>'The Himalayan Times'!M101</f>
        <v>0</v>
      </c>
      <c r="K3" s="45">
        <f>'The Himalayan Times'!N101</f>
        <v>2</v>
      </c>
      <c r="L3" s="45">
        <f>'The Himalayan Times'!O101</f>
        <v>0</v>
      </c>
      <c r="M3" s="45">
        <f>'The Himalayan Times'!P101</f>
        <v>0</v>
      </c>
      <c r="N3" s="45">
        <f>'The Himalayan Times'!Q101</f>
        <v>5</v>
      </c>
      <c r="O3" s="45">
        <f>'The Himalayan Times'!R101</f>
        <v>0</v>
      </c>
      <c r="P3" s="45">
        <f>'The Himalayan Times'!S101</f>
        <v>90</v>
      </c>
      <c r="Q3" s="46"/>
    </row>
    <row r="4" spans="1:17" s="33" customFormat="1">
      <c r="A4" s="47" t="s">
        <v>47</v>
      </c>
      <c r="B4" s="36">
        <f>'The Kathmandu Post'!E127</f>
        <v>27</v>
      </c>
      <c r="C4" s="36">
        <f>'The Kathmandu Post'!F127</f>
        <v>26</v>
      </c>
      <c r="D4" s="36">
        <f>'The Kathmandu Post'!G127</f>
        <v>0</v>
      </c>
      <c r="E4" s="36">
        <f>'The Kathmandu Post'!H127</f>
        <v>18</v>
      </c>
      <c r="F4" s="36">
        <f>'The Kathmandu Post'!I127</f>
        <v>29</v>
      </c>
      <c r="G4" s="36">
        <f>'The Kathmandu Post'!J127</f>
        <v>21</v>
      </c>
      <c r="H4" s="36">
        <f>'The Kathmandu Post'!K127</f>
        <v>13</v>
      </c>
      <c r="I4" s="36">
        <f>'The Kathmandu Post'!L127</f>
        <v>51</v>
      </c>
      <c r="J4" s="36">
        <f>'The Kathmandu Post'!M127</f>
        <v>2</v>
      </c>
      <c r="K4" s="36">
        <f>'The Kathmandu Post'!N127</f>
        <v>4</v>
      </c>
      <c r="L4" s="36">
        <f>'The Kathmandu Post'!O127</f>
        <v>0</v>
      </c>
      <c r="M4" s="36">
        <f>'The Kathmandu Post'!P127</f>
        <v>0</v>
      </c>
      <c r="N4" s="36">
        <f>'The Kathmandu Post'!Q127</f>
        <v>105</v>
      </c>
      <c r="O4" s="36">
        <f>'The Kathmandu Post'!R127</f>
        <v>22</v>
      </c>
      <c r="P4" s="36">
        <f>'The Kathmandu Post'!S127</f>
        <v>318</v>
      </c>
      <c r="Q4" s="48"/>
    </row>
    <row r="5" spans="1:17" s="33" customFormat="1">
      <c r="A5" s="49" t="s">
        <v>48</v>
      </c>
      <c r="B5" s="35">
        <f>Republica!E110</f>
        <v>21</v>
      </c>
      <c r="C5" s="35">
        <f>Republica!F110</f>
        <v>16</v>
      </c>
      <c r="D5" s="35">
        <f>Republica!G110</f>
        <v>0</v>
      </c>
      <c r="E5" s="35">
        <f>Republica!H110</f>
        <v>4</v>
      </c>
      <c r="F5" s="35">
        <f>Republica!I110</f>
        <v>10</v>
      </c>
      <c r="G5" s="35">
        <f>Republica!J110</f>
        <v>1</v>
      </c>
      <c r="H5" s="35">
        <f>Republica!K110</f>
        <v>4</v>
      </c>
      <c r="I5" s="35">
        <f>Republica!L110</f>
        <v>17</v>
      </c>
      <c r="J5" s="35">
        <f>Republica!M110</f>
        <v>0</v>
      </c>
      <c r="K5" s="35">
        <f>Republica!N110</f>
        <v>1</v>
      </c>
      <c r="L5" s="35">
        <f>Republica!O110</f>
        <v>2</v>
      </c>
      <c r="M5" s="35">
        <f>Republica!P110</f>
        <v>1</v>
      </c>
      <c r="N5" s="35">
        <f>Republica!Q110</f>
        <v>19</v>
      </c>
      <c r="O5" s="35">
        <f>Republica!R110</f>
        <v>8</v>
      </c>
      <c r="P5" s="35">
        <f>Republica!S110</f>
        <v>104</v>
      </c>
      <c r="Q5" s="48"/>
    </row>
    <row r="6" spans="1:17" s="33" customFormat="1">
      <c r="A6" s="49" t="s">
        <v>49</v>
      </c>
      <c r="B6" s="36">
        <f>Kantipur!E114</f>
        <v>29</v>
      </c>
      <c r="C6" s="36">
        <f>Kantipur!F114</f>
        <v>1</v>
      </c>
      <c r="D6" s="36">
        <f>Kantipur!G114</f>
        <v>0</v>
      </c>
      <c r="E6" s="36">
        <f>Kantipur!H114</f>
        <v>3</v>
      </c>
      <c r="F6" s="36">
        <f>Kantipur!I114</f>
        <v>2</v>
      </c>
      <c r="G6" s="36">
        <f>Kantipur!J114</f>
        <v>7</v>
      </c>
      <c r="H6" s="36">
        <f>Kantipur!K114</f>
        <v>0</v>
      </c>
      <c r="I6" s="36">
        <f>Kantipur!L114</f>
        <v>10</v>
      </c>
      <c r="J6" s="36">
        <f>Kantipur!M114</f>
        <v>1</v>
      </c>
      <c r="K6" s="36">
        <f>Kantipur!N114</f>
        <v>0</v>
      </c>
      <c r="L6" s="36">
        <f>Kantipur!O114</f>
        <v>7</v>
      </c>
      <c r="M6" s="36">
        <f>Kantipur!P114</f>
        <v>0</v>
      </c>
      <c r="N6" s="36">
        <f>Kantipur!Q114</f>
        <v>165</v>
      </c>
      <c r="O6" s="36">
        <f>Kantipur!R114</f>
        <v>12</v>
      </c>
      <c r="P6" s="36">
        <f>Kantipur!S114</f>
        <v>237</v>
      </c>
      <c r="Q6" s="48"/>
    </row>
    <row r="7" spans="1:17" s="33" customFormat="1">
      <c r="A7" s="49" t="s">
        <v>51</v>
      </c>
      <c r="B7" s="36">
        <f>'Annapurna Post'!E115</f>
        <v>10</v>
      </c>
      <c r="C7" s="36">
        <f>'Annapurna Post'!F115</f>
        <v>11</v>
      </c>
      <c r="D7" s="36">
        <f>'Annapurna Post'!G115</f>
        <v>2</v>
      </c>
      <c r="E7" s="36">
        <f>'Annapurna Post'!H115</f>
        <v>0</v>
      </c>
      <c r="F7" s="36">
        <f>'Annapurna Post'!I115</f>
        <v>27</v>
      </c>
      <c r="G7" s="36">
        <f>'Annapurna Post'!J115</f>
        <v>7</v>
      </c>
      <c r="H7" s="36">
        <f>'Annapurna Post'!K115</f>
        <v>5</v>
      </c>
      <c r="I7" s="36">
        <f>'Annapurna Post'!L115</f>
        <v>15</v>
      </c>
      <c r="J7" s="36">
        <f>'Annapurna Post'!M115</f>
        <v>0</v>
      </c>
      <c r="K7" s="36">
        <f>'Annapurna Post'!N115</f>
        <v>9</v>
      </c>
      <c r="L7" s="36">
        <f>'Annapurna Post'!O115</f>
        <v>1</v>
      </c>
      <c r="M7" s="36">
        <f>'Annapurna Post'!P115</f>
        <v>0</v>
      </c>
      <c r="N7" s="36">
        <f>'Annapurna Post'!Q115</f>
        <v>113</v>
      </c>
      <c r="O7" s="36">
        <f>'Annapurna Post'!R115</f>
        <v>25</v>
      </c>
      <c r="P7" s="36">
        <f>'Annapurna Post'!S115</f>
        <v>225</v>
      </c>
      <c r="Q7" s="48"/>
    </row>
    <row r="8" spans="1:17" s="33" customFormat="1" ht="16.5" thickBot="1">
      <c r="A8" s="50" t="s">
        <v>50</v>
      </c>
      <c r="B8" s="51">
        <f>Nagarik!E114</f>
        <v>39</v>
      </c>
      <c r="C8" s="51">
        <f>Nagarik!F114</f>
        <v>18</v>
      </c>
      <c r="D8" s="51">
        <f>Nagarik!G114</f>
        <v>0</v>
      </c>
      <c r="E8" s="51">
        <f>Nagarik!H114</f>
        <v>3</v>
      </c>
      <c r="F8" s="51">
        <f>Nagarik!I114</f>
        <v>26</v>
      </c>
      <c r="G8" s="51">
        <f>Nagarik!J114</f>
        <v>7</v>
      </c>
      <c r="H8" s="51">
        <f>Nagarik!K114</f>
        <v>2</v>
      </c>
      <c r="I8" s="51">
        <f>Nagarik!L114</f>
        <v>7</v>
      </c>
      <c r="J8" s="51">
        <f>Nagarik!M114</f>
        <v>2</v>
      </c>
      <c r="K8" s="51">
        <f>Nagarik!N114</f>
        <v>1</v>
      </c>
      <c r="L8" s="51">
        <f>Nagarik!O114</f>
        <v>4</v>
      </c>
      <c r="M8" s="51">
        <f>Nagarik!P114</f>
        <v>0</v>
      </c>
      <c r="N8" s="51">
        <f>Nagarik!Q114</f>
        <v>55</v>
      </c>
      <c r="O8" s="51">
        <f>Nagarik!R114</f>
        <v>4</v>
      </c>
      <c r="P8" s="51">
        <f>Nagarik!S114</f>
        <v>168</v>
      </c>
      <c r="Q8" s="52"/>
    </row>
    <row r="9" spans="1:17" ht="16.5" thickBot="1">
      <c r="A9" s="41" t="s">
        <v>45</v>
      </c>
      <c r="B9" s="42">
        <f>SUM(B3:B8)</f>
        <v>139</v>
      </c>
      <c r="C9" s="42">
        <f t="shared" ref="C9:P9" si="0">SUM(C3:C8)</f>
        <v>96</v>
      </c>
      <c r="D9" s="42">
        <f t="shared" si="0"/>
        <v>6</v>
      </c>
      <c r="E9" s="42">
        <f t="shared" si="0"/>
        <v>31</v>
      </c>
      <c r="F9" s="42">
        <f t="shared" si="0"/>
        <v>111</v>
      </c>
      <c r="G9" s="42">
        <f t="shared" si="0"/>
        <v>52</v>
      </c>
      <c r="H9" s="42">
        <f t="shared" si="0"/>
        <v>33</v>
      </c>
      <c r="I9" s="42">
        <f t="shared" si="0"/>
        <v>104</v>
      </c>
      <c r="J9" s="42">
        <f t="shared" si="0"/>
        <v>5</v>
      </c>
      <c r="K9" s="42">
        <f t="shared" si="0"/>
        <v>17</v>
      </c>
      <c r="L9" s="42">
        <f t="shared" si="0"/>
        <v>14</v>
      </c>
      <c r="M9" s="42">
        <f t="shared" si="0"/>
        <v>1</v>
      </c>
      <c r="N9" s="42">
        <f t="shared" si="0"/>
        <v>462</v>
      </c>
      <c r="O9" s="42">
        <f t="shared" si="0"/>
        <v>71</v>
      </c>
      <c r="P9" s="42">
        <f t="shared" si="0"/>
        <v>1142</v>
      </c>
      <c r="Q9" s="43"/>
    </row>
    <row r="10" spans="1:17" ht="15.75" customHeight="1" thickTop="1"/>
    <row r="13" spans="1:17" ht="15.75" customHeight="1">
      <c r="A13" s="78"/>
      <c r="B13" s="78"/>
      <c r="C13" s="78"/>
      <c r="D13" s="78"/>
    </row>
    <row r="14" spans="1:17" ht="15.75" customHeight="1">
      <c r="A14" s="121"/>
      <c r="B14" s="121"/>
      <c r="C14" s="78"/>
      <c r="D14" s="78"/>
    </row>
    <row r="15" spans="1:17" ht="15.75" customHeight="1">
      <c r="A15" s="79"/>
      <c r="B15" s="80"/>
      <c r="C15" s="78"/>
      <c r="D15" s="78"/>
    </row>
    <row r="16" spans="1:17" ht="15.75" customHeight="1">
      <c r="A16" s="81"/>
      <c r="B16" s="82"/>
      <c r="C16" s="78"/>
      <c r="D16" s="78"/>
    </row>
    <row r="17" spans="1:4" ht="15.75" customHeight="1">
      <c r="A17" s="83"/>
      <c r="B17" s="82"/>
      <c r="C17" s="78"/>
      <c r="D17" s="78"/>
    </row>
    <row r="18" spans="1:4" ht="15.75" customHeight="1">
      <c r="A18" s="81"/>
      <c r="B18" s="82"/>
      <c r="C18" s="78"/>
      <c r="D18" s="78"/>
    </row>
    <row r="19" spans="1:4" ht="15.75" customHeight="1">
      <c r="A19" s="81"/>
      <c r="B19" s="82"/>
      <c r="C19" s="78"/>
      <c r="D19" s="78"/>
    </row>
    <row r="20" spans="1:4" ht="15.75" customHeight="1">
      <c r="A20" s="81"/>
      <c r="B20" s="82"/>
      <c r="C20" s="78"/>
      <c r="D20" s="78"/>
    </row>
    <row r="21" spans="1:4" ht="15.75" customHeight="1">
      <c r="A21" s="83"/>
      <c r="B21" s="82"/>
      <c r="C21" s="78"/>
      <c r="D21" s="78"/>
    </row>
    <row r="22" spans="1:4" ht="15.75" customHeight="1">
      <c r="A22" s="78"/>
      <c r="B22" s="78"/>
      <c r="C22" s="78"/>
      <c r="D22" s="78"/>
    </row>
    <row r="23" spans="1:4" ht="15.75" customHeight="1">
      <c r="A23" s="78"/>
      <c r="B23" s="78"/>
      <c r="C23" s="78"/>
      <c r="D23" s="78"/>
    </row>
    <row r="24" spans="1:4" ht="15.75" customHeight="1">
      <c r="A24" s="78"/>
      <c r="B24" s="78"/>
      <c r="C24" s="78"/>
      <c r="D24" s="78"/>
    </row>
    <row r="25" spans="1:4" ht="15.75" customHeight="1">
      <c r="A25" s="121"/>
      <c r="B25" s="121"/>
      <c r="C25" s="78"/>
      <c r="D25" s="78"/>
    </row>
    <row r="26" spans="1:4" ht="15.75" customHeight="1">
      <c r="A26" s="79"/>
      <c r="B26" s="80"/>
      <c r="C26" s="78"/>
      <c r="D26" s="78"/>
    </row>
    <row r="27" spans="1:4" ht="15.75" customHeight="1">
      <c r="A27" s="81"/>
      <c r="B27" s="82"/>
      <c r="C27" s="78"/>
      <c r="D27" s="78"/>
    </row>
    <row r="28" spans="1:4" ht="15.75" customHeight="1">
      <c r="A28" s="83"/>
      <c r="B28" s="82"/>
      <c r="C28" s="78"/>
      <c r="D28" s="78"/>
    </row>
    <row r="29" spans="1:4" ht="15.75" customHeight="1">
      <c r="A29" s="81"/>
      <c r="B29" s="82"/>
      <c r="C29" s="78"/>
      <c r="D29" s="78"/>
    </row>
    <row r="30" spans="1:4" ht="15.75" customHeight="1">
      <c r="A30" s="81"/>
      <c r="B30" s="82"/>
      <c r="C30" s="78"/>
      <c r="D30" s="78"/>
    </row>
    <row r="31" spans="1:4" ht="15.75" customHeight="1">
      <c r="A31" s="81"/>
      <c r="B31" s="82"/>
      <c r="C31" s="78"/>
      <c r="D31" s="78"/>
    </row>
    <row r="32" spans="1:4" ht="15.75" customHeight="1">
      <c r="A32" s="83"/>
      <c r="B32" s="82"/>
      <c r="C32" s="78"/>
      <c r="D32" s="78"/>
    </row>
    <row r="33" spans="1:4" ht="15.75" customHeight="1">
      <c r="A33" s="78"/>
      <c r="B33" s="78"/>
      <c r="C33" s="78"/>
      <c r="D33" s="78"/>
    </row>
    <row r="34" spans="1:4" ht="15.75" customHeight="1">
      <c r="A34" s="78"/>
      <c r="B34" s="78"/>
      <c r="C34" s="78"/>
      <c r="D34" s="78"/>
    </row>
    <row r="35" spans="1:4" ht="15.75" customHeight="1">
      <c r="A35" s="78"/>
      <c r="B35" s="78"/>
      <c r="C35" s="78"/>
      <c r="D35" s="78"/>
    </row>
    <row r="36" spans="1:4" ht="15.75" customHeight="1">
      <c r="A36" s="121"/>
      <c r="B36" s="121"/>
      <c r="C36" s="78"/>
      <c r="D36" s="78"/>
    </row>
    <row r="37" spans="1:4" ht="15.75" customHeight="1">
      <c r="A37" s="79"/>
      <c r="B37" s="80"/>
      <c r="C37" s="78"/>
      <c r="D37" s="78"/>
    </row>
    <row r="38" spans="1:4" ht="15.75" customHeight="1">
      <c r="A38" s="81"/>
      <c r="B38" s="82"/>
      <c r="C38" s="78"/>
      <c r="D38" s="78"/>
    </row>
    <row r="39" spans="1:4" ht="15.75" customHeight="1">
      <c r="A39" s="83"/>
      <c r="B39" s="82"/>
      <c r="C39" s="78"/>
      <c r="D39" s="78"/>
    </row>
    <row r="40" spans="1:4" ht="15.75" customHeight="1">
      <c r="A40" s="81"/>
      <c r="B40" s="82"/>
      <c r="C40" s="78"/>
      <c r="D40" s="78"/>
    </row>
    <row r="41" spans="1:4" ht="15.75" customHeight="1">
      <c r="A41" s="81"/>
      <c r="B41" s="82"/>
      <c r="C41" s="78"/>
      <c r="D41" s="78"/>
    </row>
    <row r="42" spans="1:4" ht="15.75" customHeight="1">
      <c r="A42" s="81"/>
      <c r="B42" s="82"/>
      <c r="C42" s="78"/>
      <c r="D42" s="78"/>
    </row>
    <row r="43" spans="1:4" ht="15.75" customHeight="1">
      <c r="A43" s="83"/>
      <c r="B43" s="82"/>
      <c r="C43" s="78"/>
      <c r="D43" s="78"/>
    </row>
    <row r="44" spans="1:4" ht="15.75" customHeight="1">
      <c r="A44" s="78"/>
      <c r="B44" s="78"/>
      <c r="C44" s="78"/>
      <c r="D44" s="78"/>
    </row>
    <row r="45" spans="1:4" ht="15.75" customHeight="1">
      <c r="A45" s="78"/>
      <c r="B45" s="78"/>
      <c r="C45" s="78"/>
      <c r="D45" s="78"/>
    </row>
    <row r="46" spans="1:4" ht="15.75" customHeight="1">
      <c r="A46" s="78"/>
      <c r="B46" s="78"/>
      <c r="C46" s="78"/>
      <c r="D46" s="78"/>
    </row>
    <row r="47" spans="1:4" ht="15.75" customHeight="1">
      <c r="A47" s="121"/>
      <c r="B47" s="121"/>
      <c r="C47" s="78"/>
      <c r="D47" s="78"/>
    </row>
    <row r="48" spans="1:4" ht="15.75" customHeight="1">
      <c r="A48" s="79"/>
      <c r="B48" s="80"/>
      <c r="C48" s="78"/>
      <c r="D48" s="78"/>
    </row>
    <row r="49" spans="1:4" ht="15.75" customHeight="1">
      <c r="A49" s="81"/>
      <c r="B49" s="82"/>
      <c r="C49" s="78"/>
      <c r="D49" s="78"/>
    </row>
    <row r="50" spans="1:4" ht="15.75" customHeight="1">
      <c r="A50" s="83"/>
      <c r="B50" s="82"/>
      <c r="C50" s="78"/>
      <c r="D50" s="78"/>
    </row>
    <row r="51" spans="1:4" ht="15.75" customHeight="1">
      <c r="A51" s="81"/>
      <c r="B51" s="82"/>
      <c r="C51" s="78"/>
      <c r="D51" s="78"/>
    </row>
    <row r="52" spans="1:4" ht="15.75" customHeight="1">
      <c r="A52" s="81"/>
      <c r="B52" s="82"/>
      <c r="C52" s="78"/>
      <c r="D52" s="78"/>
    </row>
    <row r="53" spans="1:4" ht="15.75" customHeight="1">
      <c r="A53" s="81"/>
      <c r="B53" s="82"/>
      <c r="C53" s="78"/>
      <c r="D53" s="78"/>
    </row>
    <row r="54" spans="1:4" ht="15.75" customHeight="1">
      <c r="A54" s="83"/>
      <c r="B54" s="82"/>
      <c r="C54" s="78"/>
      <c r="D54" s="78"/>
    </row>
    <row r="55" spans="1:4" ht="15.75" customHeight="1">
      <c r="A55" s="78"/>
      <c r="B55" s="78"/>
      <c r="C55" s="78"/>
      <c r="D55" s="78"/>
    </row>
    <row r="56" spans="1:4" ht="15.75" customHeight="1">
      <c r="A56" s="78"/>
      <c r="B56" s="78"/>
      <c r="C56" s="78"/>
      <c r="D56" s="78"/>
    </row>
    <row r="57" spans="1:4" ht="15.75" customHeight="1">
      <c r="A57" s="78"/>
      <c r="B57" s="78"/>
      <c r="C57" s="78"/>
      <c r="D57" s="78"/>
    </row>
    <row r="58" spans="1:4" ht="15.75" customHeight="1">
      <c r="A58" s="121"/>
      <c r="B58" s="121"/>
      <c r="C58" s="78"/>
      <c r="D58" s="78"/>
    </row>
    <row r="59" spans="1:4" ht="15.75" customHeight="1">
      <c r="A59" s="79"/>
      <c r="B59" s="80"/>
      <c r="C59" s="78"/>
      <c r="D59" s="78"/>
    </row>
    <row r="60" spans="1:4" ht="15.75" customHeight="1">
      <c r="A60" s="81"/>
      <c r="B60" s="82"/>
      <c r="C60" s="78"/>
      <c r="D60" s="78"/>
    </row>
    <row r="61" spans="1:4" ht="15.75" customHeight="1">
      <c r="A61" s="83"/>
      <c r="B61" s="82"/>
      <c r="C61" s="78"/>
      <c r="D61" s="78"/>
    </row>
    <row r="62" spans="1:4" ht="15.75" customHeight="1">
      <c r="A62" s="81"/>
      <c r="B62" s="82"/>
      <c r="C62" s="78"/>
      <c r="D62" s="78"/>
    </row>
    <row r="63" spans="1:4" ht="15.75" customHeight="1">
      <c r="A63" s="81"/>
      <c r="B63" s="82"/>
      <c r="C63" s="78"/>
      <c r="D63" s="78"/>
    </row>
    <row r="64" spans="1:4" ht="15.75" customHeight="1">
      <c r="A64" s="81"/>
      <c r="B64" s="82"/>
      <c r="C64" s="78"/>
      <c r="D64" s="78"/>
    </row>
    <row r="65" spans="1:4" ht="15.75" customHeight="1">
      <c r="A65" s="83"/>
      <c r="B65" s="82"/>
      <c r="C65" s="78"/>
      <c r="D65" s="78"/>
    </row>
    <row r="66" spans="1:4" ht="15.75" customHeight="1">
      <c r="A66" s="78"/>
      <c r="B66" s="78"/>
      <c r="C66" s="78"/>
      <c r="D66" s="78"/>
    </row>
    <row r="67" spans="1:4" ht="15.75" customHeight="1">
      <c r="A67" s="78"/>
      <c r="B67" s="78"/>
      <c r="C67" s="78"/>
      <c r="D67" s="78"/>
    </row>
    <row r="68" spans="1:4" ht="15.75" customHeight="1">
      <c r="A68" s="78"/>
      <c r="B68" s="78"/>
      <c r="C68" s="78"/>
      <c r="D68" s="78"/>
    </row>
    <row r="69" spans="1:4" ht="15.75" customHeight="1">
      <c r="A69" s="78"/>
      <c r="B69" s="78"/>
      <c r="C69" s="78"/>
      <c r="D69" s="78"/>
    </row>
    <row r="70" spans="1:4" ht="15.75" customHeight="1">
      <c r="A70" s="121"/>
      <c r="B70" s="122"/>
      <c r="C70" s="78"/>
      <c r="D70" s="78"/>
    </row>
    <row r="71" spans="1:4" ht="15.75" customHeight="1">
      <c r="A71" s="79"/>
      <c r="B71" s="80"/>
      <c r="C71" s="78"/>
      <c r="D71" s="78"/>
    </row>
    <row r="72" spans="1:4" ht="15.75" customHeight="1">
      <c r="A72" s="81"/>
      <c r="B72" s="82"/>
      <c r="C72" s="78"/>
      <c r="D72" s="78"/>
    </row>
    <row r="73" spans="1:4" ht="15.75" customHeight="1">
      <c r="A73" s="83"/>
      <c r="B73" s="82"/>
      <c r="C73" s="78"/>
      <c r="D73" s="78"/>
    </row>
    <row r="74" spans="1:4" ht="15.75" customHeight="1">
      <c r="A74" s="81"/>
      <c r="B74" s="82"/>
      <c r="C74" s="78"/>
      <c r="D74" s="78"/>
    </row>
    <row r="75" spans="1:4" ht="15.75" customHeight="1">
      <c r="A75" s="81"/>
      <c r="B75" s="82"/>
      <c r="C75" s="78"/>
      <c r="D75" s="78"/>
    </row>
    <row r="76" spans="1:4" ht="15.75" customHeight="1">
      <c r="A76" s="81"/>
      <c r="B76" s="82"/>
      <c r="C76" s="78"/>
      <c r="D76" s="78"/>
    </row>
    <row r="77" spans="1:4" ht="15.75" customHeight="1">
      <c r="A77" s="83"/>
      <c r="B77" s="82"/>
      <c r="C77" s="78"/>
      <c r="D77" s="78"/>
    </row>
    <row r="78" spans="1:4" ht="15.75" customHeight="1">
      <c r="A78" s="78"/>
      <c r="B78" s="78"/>
      <c r="C78" s="78"/>
      <c r="D78" s="78"/>
    </row>
    <row r="79" spans="1:4" ht="15.75" customHeight="1">
      <c r="A79" s="78"/>
      <c r="B79" s="78"/>
      <c r="C79" s="78"/>
      <c r="D79" s="78"/>
    </row>
    <row r="80" spans="1:4" ht="15.75" customHeight="1">
      <c r="A80" s="78"/>
      <c r="B80" s="78"/>
      <c r="C80" s="78"/>
      <c r="D80" s="78"/>
    </row>
    <row r="81" spans="1:4" ht="15.75" customHeight="1">
      <c r="A81" s="80"/>
      <c r="B81" s="78"/>
      <c r="C81" s="78"/>
      <c r="D81" s="78"/>
    </row>
    <row r="82" spans="1:4" ht="15.75" customHeight="1">
      <c r="A82" s="79"/>
      <c r="B82" s="80"/>
      <c r="C82" s="78"/>
      <c r="D82" s="78"/>
    </row>
    <row r="83" spans="1:4" ht="15.75" customHeight="1">
      <c r="A83" s="81"/>
      <c r="B83" s="82"/>
      <c r="C83" s="78"/>
      <c r="D83" s="78"/>
    </row>
    <row r="84" spans="1:4" ht="15.75" customHeight="1">
      <c r="A84" s="83"/>
      <c r="B84" s="82"/>
      <c r="C84" s="78"/>
      <c r="D84" s="78"/>
    </row>
    <row r="85" spans="1:4" ht="15.75" customHeight="1">
      <c r="A85" s="81"/>
      <c r="B85" s="82"/>
      <c r="C85" s="78"/>
      <c r="D85" s="78"/>
    </row>
    <row r="86" spans="1:4" ht="15.75" customHeight="1">
      <c r="A86" s="81"/>
      <c r="B86" s="82"/>
      <c r="C86" s="78"/>
      <c r="D86" s="78"/>
    </row>
    <row r="87" spans="1:4" ht="15.75" customHeight="1">
      <c r="A87" s="81"/>
      <c r="B87" s="82"/>
      <c r="C87" s="78"/>
      <c r="D87" s="78"/>
    </row>
    <row r="88" spans="1:4" ht="15.75" customHeight="1">
      <c r="A88" s="83"/>
      <c r="B88" s="82"/>
      <c r="C88" s="78"/>
      <c r="D88" s="78"/>
    </row>
    <row r="89" spans="1:4" ht="15.75" customHeight="1">
      <c r="A89" s="78"/>
      <c r="B89" s="78"/>
      <c r="C89" s="78"/>
      <c r="D89" s="78"/>
    </row>
    <row r="90" spans="1:4" ht="15.75" customHeight="1">
      <c r="A90" s="78"/>
      <c r="B90" s="78"/>
      <c r="C90" s="78"/>
      <c r="D90" s="78"/>
    </row>
    <row r="91" spans="1:4" ht="15.75" customHeight="1">
      <c r="A91" s="78"/>
      <c r="B91" s="78"/>
      <c r="C91" s="78"/>
      <c r="D91" s="78"/>
    </row>
    <row r="92" spans="1:4" ht="15.75" customHeight="1">
      <c r="A92" s="78"/>
      <c r="B92" s="78"/>
      <c r="C92" s="78"/>
      <c r="D92" s="78"/>
    </row>
    <row r="93" spans="1:4" ht="15.75" customHeight="1">
      <c r="A93" s="121"/>
      <c r="B93" s="122"/>
      <c r="C93" s="78"/>
      <c r="D93" s="78"/>
    </row>
    <row r="94" spans="1:4" ht="15.75" customHeight="1">
      <c r="A94" s="79"/>
      <c r="B94" s="80"/>
      <c r="C94" s="78"/>
      <c r="D94" s="78"/>
    </row>
    <row r="95" spans="1:4" ht="15.75" customHeight="1">
      <c r="A95" s="81"/>
      <c r="B95" s="82"/>
      <c r="C95" s="78"/>
      <c r="D95" s="78"/>
    </row>
    <row r="96" spans="1:4" ht="15.75" customHeight="1">
      <c r="A96" s="83"/>
      <c r="B96" s="82"/>
      <c r="C96" s="78"/>
      <c r="D96" s="78"/>
    </row>
    <row r="97" spans="1:4" ht="15.75" customHeight="1">
      <c r="A97" s="81"/>
      <c r="B97" s="82"/>
      <c r="C97" s="78"/>
      <c r="D97" s="78"/>
    </row>
    <row r="98" spans="1:4" ht="15.75" customHeight="1">
      <c r="A98" s="81"/>
      <c r="B98" s="82"/>
      <c r="C98" s="78"/>
      <c r="D98" s="78"/>
    </row>
    <row r="99" spans="1:4" ht="15.75" customHeight="1">
      <c r="A99" s="81"/>
      <c r="B99" s="82"/>
      <c r="C99" s="78"/>
      <c r="D99" s="78"/>
    </row>
    <row r="100" spans="1:4" ht="15.75" customHeight="1">
      <c r="A100" s="83"/>
      <c r="B100" s="82"/>
      <c r="C100" s="78"/>
      <c r="D100" s="78"/>
    </row>
    <row r="101" spans="1:4" ht="15.75" customHeight="1">
      <c r="A101" s="78"/>
      <c r="B101" s="78"/>
      <c r="C101" s="78"/>
      <c r="D101" s="78"/>
    </row>
    <row r="102" spans="1:4" ht="15.75" customHeight="1">
      <c r="A102" s="78"/>
      <c r="B102" s="78"/>
      <c r="C102" s="78"/>
      <c r="D102" s="78"/>
    </row>
    <row r="103" spans="1:4" ht="15.75" customHeight="1">
      <c r="A103" s="78"/>
      <c r="B103" s="78"/>
      <c r="C103" s="78"/>
      <c r="D103" s="78"/>
    </row>
    <row r="104" spans="1:4" ht="15.75" customHeight="1">
      <c r="A104" s="78"/>
      <c r="B104" s="78"/>
      <c r="C104" s="78"/>
      <c r="D104" s="78"/>
    </row>
    <row r="105" spans="1:4" ht="15.75" customHeight="1">
      <c r="A105" s="121"/>
      <c r="B105" s="122"/>
      <c r="C105" s="78"/>
      <c r="D105" s="78"/>
    </row>
    <row r="106" spans="1:4" ht="15.75" customHeight="1">
      <c r="A106" s="79"/>
      <c r="B106" s="80"/>
      <c r="C106" s="78"/>
      <c r="D106" s="78"/>
    </row>
    <row r="107" spans="1:4" ht="15.75" customHeight="1">
      <c r="A107" s="81"/>
      <c r="B107" s="82"/>
      <c r="C107" s="78"/>
      <c r="D107" s="78"/>
    </row>
    <row r="108" spans="1:4" ht="15.75" customHeight="1">
      <c r="A108" s="83"/>
      <c r="B108" s="82"/>
      <c r="C108" s="78"/>
      <c r="D108" s="78"/>
    </row>
    <row r="109" spans="1:4" ht="15.75" customHeight="1">
      <c r="A109" s="81"/>
      <c r="B109" s="82"/>
      <c r="C109" s="78"/>
      <c r="D109" s="78"/>
    </row>
    <row r="110" spans="1:4" ht="15.75" customHeight="1">
      <c r="A110" s="81"/>
      <c r="B110" s="82"/>
      <c r="C110" s="78"/>
      <c r="D110" s="78"/>
    </row>
    <row r="111" spans="1:4" ht="15.75" customHeight="1">
      <c r="A111" s="81"/>
      <c r="B111" s="82"/>
      <c r="C111" s="78"/>
      <c r="D111" s="78"/>
    </row>
    <row r="112" spans="1:4" ht="15.75" customHeight="1">
      <c r="A112" s="83"/>
      <c r="B112" s="82"/>
      <c r="C112" s="78"/>
      <c r="D112" s="78"/>
    </row>
    <row r="113" spans="1:4" ht="15.75" customHeight="1">
      <c r="A113" s="78"/>
      <c r="B113" s="78"/>
      <c r="C113" s="78"/>
      <c r="D113" s="78"/>
    </row>
    <row r="114" spans="1:4" ht="15.75" customHeight="1">
      <c r="A114" s="78"/>
      <c r="B114" s="78"/>
      <c r="C114" s="78"/>
      <c r="D114" s="78"/>
    </row>
    <row r="115" spans="1:4" ht="15.75" customHeight="1">
      <c r="A115" s="78"/>
      <c r="B115" s="78"/>
      <c r="C115" s="78"/>
      <c r="D115" s="78"/>
    </row>
    <row r="116" spans="1:4" ht="15.75" customHeight="1">
      <c r="A116" s="78"/>
      <c r="B116" s="78"/>
      <c r="C116" s="78"/>
      <c r="D116" s="78"/>
    </row>
    <row r="117" spans="1:4" ht="15.75" customHeight="1">
      <c r="A117" s="121"/>
      <c r="B117" s="122"/>
      <c r="C117" s="78"/>
      <c r="D117" s="78"/>
    </row>
    <row r="118" spans="1:4" ht="15.75" customHeight="1">
      <c r="A118" s="79"/>
      <c r="B118" s="80"/>
      <c r="C118" s="78"/>
      <c r="D118" s="78"/>
    </row>
    <row r="119" spans="1:4" ht="15.75" customHeight="1">
      <c r="A119" s="81"/>
      <c r="B119" s="82"/>
      <c r="C119" s="78"/>
      <c r="D119" s="78"/>
    </row>
    <row r="120" spans="1:4" ht="15.75" customHeight="1">
      <c r="A120" s="83"/>
      <c r="B120" s="82"/>
      <c r="C120" s="78"/>
      <c r="D120" s="78"/>
    </row>
    <row r="121" spans="1:4" ht="15.75" customHeight="1">
      <c r="A121" s="81"/>
      <c r="B121" s="82"/>
      <c r="C121" s="78"/>
      <c r="D121" s="78"/>
    </row>
    <row r="122" spans="1:4" ht="15.75" customHeight="1">
      <c r="A122" s="81"/>
      <c r="B122" s="82"/>
      <c r="C122" s="78"/>
      <c r="D122" s="78"/>
    </row>
    <row r="123" spans="1:4" ht="15.75" customHeight="1">
      <c r="A123" s="81"/>
      <c r="B123" s="82"/>
      <c r="C123" s="78"/>
      <c r="D123" s="78"/>
    </row>
    <row r="124" spans="1:4" ht="15.75" customHeight="1">
      <c r="A124" s="83"/>
      <c r="B124" s="82"/>
      <c r="C124" s="78"/>
      <c r="D124" s="78"/>
    </row>
    <row r="125" spans="1:4" ht="15.75" customHeight="1">
      <c r="A125" s="78"/>
      <c r="B125" s="78"/>
      <c r="C125" s="78"/>
      <c r="D125" s="78"/>
    </row>
    <row r="126" spans="1:4" ht="15.75" customHeight="1">
      <c r="A126" s="78"/>
      <c r="B126" s="78"/>
      <c r="C126" s="78"/>
      <c r="D126" s="78"/>
    </row>
    <row r="127" spans="1:4" ht="15.75" customHeight="1">
      <c r="A127" s="78"/>
      <c r="B127" s="78"/>
      <c r="C127" s="78"/>
      <c r="D127" s="78"/>
    </row>
    <row r="128" spans="1:4" ht="15.75" customHeight="1">
      <c r="A128" s="78"/>
      <c r="B128" s="78"/>
      <c r="C128" s="78"/>
      <c r="D128" s="78"/>
    </row>
    <row r="129" spans="1:4" ht="15.75" customHeight="1">
      <c r="A129" s="78"/>
      <c r="B129" s="78"/>
      <c r="C129" s="78"/>
      <c r="D129" s="78"/>
    </row>
    <row r="130" spans="1:4" ht="15.75" customHeight="1">
      <c r="A130" s="121"/>
      <c r="B130" s="122"/>
      <c r="C130" s="78"/>
      <c r="D130" s="78"/>
    </row>
    <row r="131" spans="1:4" ht="15.75" customHeight="1">
      <c r="A131" s="79"/>
      <c r="B131" s="80"/>
      <c r="C131" s="78"/>
      <c r="D131" s="78"/>
    </row>
    <row r="132" spans="1:4" ht="15.75" customHeight="1">
      <c r="A132" s="81"/>
      <c r="B132" s="82"/>
      <c r="C132" s="78"/>
      <c r="D132" s="78"/>
    </row>
    <row r="133" spans="1:4" ht="15.75" customHeight="1">
      <c r="A133" s="83"/>
      <c r="B133" s="82"/>
      <c r="C133" s="78"/>
      <c r="D133" s="78"/>
    </row>
    <row r="134" spans="1:4" ht="15.75" customHeight="1">
      <c r="A134" s="81"/>
      <c r="B134" s="82"/>
      <c r="C134" s="78"/>
      <c r="D134" s="78"/>
    </row>
    <row r="135" spans="1:4" ht="15.75" customHeight="1">
      <c r="A135" s="81"/>
      <c r="B135" s="82"/>
      <c r="C135" s="78"/>
      <c r="D135" s="78"/>
    </row>
    <row r="136" spans="1:4" ht="15.75" customHeight="1">
      <c r="A136" s="81"/>
      <c r="B136" s="82"/>
      <c r="C136" s="78"/>
      <c r="D136" s="78"/>
    </row>
    <row r="137" spans="1:4" ht="15.75" customHeight="1">
      <c r="A137" s="83"/>
      <c r="B137" s="82"/>
      <c r="C137" s="78"/>
      <c r="D137" s="78"/>
    </row>
    <row r="138" spans="1:4" ht="15.75" customHeight="1">
      <c r="A138" s="78"/>
      <c r="B138" s="78"/>
      <c r="C138" s="78"/>
      <c r="D138" s="78"/>
    </row>
    <row r="139" spans="1:4" ht="15.75" customHeight="1">
      <c r="A139" s="78"/>
      <c r="B139" s="78"/>
      <c r="C139" s="78"/>
      <c r="D139" s="78"/>
    </row>
    <row r="140" spans="1:4" ht="15.75" customHeight="1">
      <c r="A140" s="78"/>
      <c r="B140" s="78"/>
      <c r="C140" s="78"/>
      <c r="D140" s="78"/>
    </row>
    <row r="141" spans="1:4" ht="15.75" customHeight="1">
      <c r="A141" s="78"/>
      <c r="B141" s="78"/>
      <c r="C141" s="78"/>
      <c r="D141" s="78"/>
    </row>
    <row r="142" spans="1:4" ht="15.75" customHeight="1">
      <c r="A142" s="121"/>
      <c r="B142" s="122"/>
      <c r="C142" s="78"/>
      <c r="D142" s="78"/>
    </row>
    <row r="143" spans="1:4" ht="15.75" customHeight="1">
      <c r="A143" s="79"/>
      <c r="B143" s="80"/>
      <c r="C143" s="78"/>
      <c r="D143" s="78"/>
    </row>
    <row r="144" spans="1:4" ht="15.75" customHeight="1">
      <c r="A144" s="81"/>
      <c r="B144" s="82"/>
      <c r="C144" s="78"/>
      <c r="D144" s="78"/>
    </row>
    <row r="145" spans="1:4" ht="15.75" customHeight="1">
      <c r="A145" s="83"/>
      <c r="B145" s="82"/>
      <c r="C145" s="78"/>
      <c r="D145" s="78"/>
    </row>
    <row r="146" spans="1:4" ht="15.75" customHeight="1">
      <c r="A146" s="81"/>
      <c r="B146" s="82"/>
      <c r="C146" s="78"/>
      <c r="D146" s="78"/>
    </row>
    <row r="147" spans="1:4" ht="15.75" customHeight="1">
      <c r="A147" s="81"/>
      <c r="B147" s="82"/>
      <c r="C147" s="78"/>
      <c r="D147" s="78"/>
    </row>
    <row r="148" spans="1:4" ht="15.75" customHeight="1">
      <c r="A148" s="81"/>
      <c r="B148" s="82"/>
      <c r="C148" s="78"/>
      <c r="D148" s="78"/>
    </row>
    <row r="149" spans="1:4" ht="15.75" customHeight="1">
      <c r="A149" s="83"/>
      <c r="B149" s="82"/>
      <c r="C149" s="78"/>
      <c r="D149" s="78"/>
    </row>
    <row r="150" spans="1:4" ht="15.75" customHeight="1">
      <c r="A150" s="78"/>
      <c r="B150" s="78"/>
      <c r="C150" s="78"/>
      <c r="D150" s="78"/>
    </row>
    <row r="151" spans="1:4" ht="15.75" customHeight="1">
      <c r="A151" s="78"/>
      <c r="B151" s="78"/>
      <c r="C151" s="78"/>
      <c r="D151" s="78"/>
    </row>
    <row r="152" spans="1:4" ht="15.75" customHeight="1">
      <c r="A152" s="78"/>
      <c r="B152" s="78"/>
      <c r="C152" s="78"/>
      <c r="D152" s="78"/>
    </row>
    <row r="153" spans="1:4" ht="15.75" customHeight="1">
      <c r="A153" s="78"/>
      <c r="B153" s="78"/>
      <c r="C153" s="78"/>
      <c r="D153" s="78"/>
    </row>
    <row r="154" spans="1:4" ht="15.75" customHeight="1">
      <c r="A154" s="78"/>
      <c r="B154" s="78"/>
      <c r="C154" s="78"/>
      <c r="D154" s="78"/>
    </row>
    <row r="155" spans="1:4" ht="15.75" customHeight="1">
      <c r="A155" s="78"/>
      <c r="B155" s="78"/>
      <c r="C155" s="78"/>
      <c r="D155" s="78"/>
    </row>
    <row r="158" spans="1:4" ht="15.75" customHeight="1">
      <c r="B158" s="87">
        <v>1</v>
      </c>
    </row>
    <row r="159" spans="1:4" ht="15.75" customHeight="1">
      <c r="B159" s="87">
        <v>2</v>
      </c>
    </row>
    <row r="160" spans="1:4" ht="15.75" customHeight="1">
      <c r="B160" s="87">
        <v>3</v>
      </c>
    </row>
    <row r="161" spans="2:2" ht="15.75" customHeight="1">
      <c r="B161" s="87">
        <v>4</v>
      </c>
    </row>
    <row r="162" spans="2:2" ht="15.75" customHeight="1">
      <c r="B162" s="87">
        <v>5</v>
      </c>
    </row>
    <row r="163" spans="2:2" ht="15.75" customHeight="1">
      <c r="B163" s="87">
        <v>6</v>
      </c>
    </row>
  </sheetData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Himalayan Times</vt:lpstr>
      <vt:lpstr>The Kathmandu Post</vt:lpstr>
      <vt:lpstr>Republica</vt:lpstr>
      <vt:lpstr>Kantipur</vt:lpstr>
      <vt:lpstr>Annapurna Post</vt:lpstr>
      <vt:lpstr>Nagarik</vt:lpstr>
      <vt:lpstr>Total</vt:lpstr>
      <vt:lpstr>Nepali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2019-03-19T06:34:26Z</dcterms:created>
  <dcterms:modified xsi:type="dcterms:W3CDTF">2019-04-25T07:15:09Z</dcterms:modified>
</cp:coreProperties>
</file>