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tabRatio="551" firstSheet="1" activeTab="6"/>
  </bookViews>
  <sheets>
    <sheet name="The Himalayan Times" sheetId="1" r:id="rId1"/>
    <sheet name="The Kathmandu Post" sheetId="2" r:id="rId2"/>
    <sheet name="Republica" sheetId="5" r:id="rId3"/>
    <sheet name="Kantipur" sheetId="3" r:id="rId4"/>
    <sheet name="Annapurna Post" sheetId="4" r:id="rId5"/>
    <sheet name="Nagarik" sheetId="6" r:id="rId6"/>
    <sheet name="Total" sheetId="7" r:id="rId7"/>
    <sheet name="Nepali" sheetId="8" r:id="rId8"/>
  </sheets>
  <calcPr calcId="152511"/>
</workbook>
</file>

<file path=xl/calcChain.xml><?xml version="1.0" encoding="utf-8"?>
<calcChain xmlns="http://schemas.openxmlformats.org/spreadsheetml/2006/main"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3" i="1"/>
  <c r="S92" i="1" l="1"/>
  <c r="S80" i="1"/>
  <c r="S81" i="1"/>
  <c r="S78" i="1"/>
  <c r="S62" i="1"/>
  <c r="S124" i="6"/>
  <c r="S121" i="6"/>
  <c r="S118" i="6"/>
  <c r="S119" i="6"/>
  <c r="S114" i="6"/>
  <c r="S115" i="6"/>
  <c r="S108" i="6"/>
  <c r="S105" i="6"/>
  <c r="S106" i="6"/>
  <c r="S102" i="6"/>
  <c r="S103" i="6"/>
  <c r="S100" i="6"/>
  <c r="S97" i="6"/>
  <c r="S93" i="6"/>
  <c r="S94" i="6"/>
  <c r="S90" i="6"/>
  <c r="S83" i="6"/>
  <c r="S84" i="6"/>
  <c r="S82" i="6"/>
  <c r="S80" i="6"/>
  <c r="S73" i="6"/>
  <c r="S57" i="6"/>
  <c r="S58" i="6"/>
  <c r="S53" i="6"/>
  <c r="S113" i="4"/>
  <c r="S110" i="4"/>
  <c r="S108" i="4"/>
  <c r="S100" i="4"/>
  <c r="S94" i="4"/>
  <c r="S91" i="4"/>
  <c r="S87" i="4"/>
  <c r="S85" i="4"/>
  <c r="S83" i="4"/>
  <c r="S84" i="4"/>
  <c r="S82" i="4"/>
  <c r="S80" i="4"/>
  <c r="S68" i="4"/>
  <c r="S54" i="4"/>
  <c r="S100" i="5"/>
  <c r="S98" i="5"/>
  <c r="S91" i="5"/>
  <c r="S89" i="5"/>
  <c r="S85" i="5"/>
  <c r="S78" i="5"/>
  <c r="S79" i="5"/>
  <c r="S67" i="5"/>
  <c r="S62" i="5"/>
  <c r="S63" i="5"/>
  <c r="S59" i="5"/>
  <c r="S66" i="4" l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" i="2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" i="6" l="1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4" i="6"/>
  <c r="S55" i="6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5" i="4"/>
  <c r="S56" i="4"/>
  <c r="S57" i="4"/>
  <c r="S58" i="4"/>
  <c r="S59" i="4"/>
  <c r="S60" i="4"/>
  <c r="S4" i="3"/>
  <c r="S3" i="2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48" i="5"/>
  <c r="S49" i="5"/>
  <c r="S50" i="5"/>
  <c r="S51" i="5"/>
  <c r="S52" i="5"/>
  <c r="S53" i="5"/>
  <c r="S54" i="5"/>
  <c r="S55" i="5"/>
  <c r="S56" i="5"/>
  <c r="S57" i="5"/>
  <c r="S58" i="5"/>
  <c r="S60" i="5"/>
  <c r="S61" i="5"/>
  <c r="S64" i="5"/>
  <c r="S65" i="5"/>
  <c r="S66" i="5"/>
  <c r="S68" i="5"/>
  <c r="S69" i="5"/>
  <c r="S70" i="5"/>
  <c r="S71" i="5"/>
  <c r="S72" i="5"/>
  <c r="S73" i="5"/>
  <c r="S74" i="5"/>
  <c r="S75" i="5"/>
  <c r="S76" i="5"/>
  <c r="S77" i="5"/>
  <c r="S80" i="5"/>
  <c r="S81" i="5"/>
  <c r="S82" i="5"/>
  <c r="S83" i="5"/>
  <c r="S84" i="5"/>
  <c r="S86" i="5"/>
  <c r="S87" i="5"/>
  <c r="S88" i="5"/>
  <c r="S90" i="5"/>
  <c r="S92" i="5"/>
  <c r="S93" i="5"/>
  <c r="S94" i="5"/>
  <c r="S95" i="5"/>
  <c r="S96" i="5"/>
  <c r="S97" i="5"/>
  <c r="S99" i="5"/>
  <c r="S101" i="5"/>
  <c r="S102" i="5"/>
  <c r="S103" i="5"/>
  <c r="S104" i="5"/>
  <c r="S105" i="5"/>
  <c r="S106" i="5"/>
  <c r="S107" i="5"/>
  <c r="S45" i="1" l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9" i="1"/>
  <c r="S82" i="1"/>
  <c r="S83" i="1"/>
  <c r="S84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0" i="1"/>
  <c r="S101" i="1"/>
  <c r="S102" i="1"/>
  <c r="S103" i="1"/>
  <c r="S104" i="1"/>
  <c r="S56" i="6" l="1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4" i="6"/>
  <c r="S75" i="6"/>
  <c r="S76" i="6"/>
  <c r="S77" i="6"/>
  <c r="S78" i="6"/>
  <c r="S79" i="6"/>
  <c r="S81" i="6"/>
  <c r="S85" i="6"/>
  <c r="S86" i="6"/>
  <c r="S87" i="6"/>
  <c r="S88" i="6"/>
  <c r="S89" i="6"/>
  <c r="S91" i="6"/>
  <c r="S92" i="6"/>
  <c r="S95" i="6"/>
  <c r="S96" i="6"/>
  <c r="S98" i="6"/>
  <c r="S99" i="6"/>
  <c r="S101" i="6"/>
  <c r="S104" i="6"/>
  <c r="S107" i="6"/>
  <c r="S109" i="6"/>
  <c r="S110" i="6"/>
  <c r="S111" i="6"/>
  <c r="S112" i="6"/>
  <c r="S113" i="6"/>
  <c r="S116" i="6"/>
  <c r="S117" i="6"/>
  <c r="S120" i="6"/>
  <c r="S122" i="6"/>
  <c r="S123" i="6"/>
  <c r="S125" i="6"/>
  <c r="S126" i="6"/>
  <c r="S127" i="6"/>
  <c r="S61" i="4"/>
  <c r="S62" i="4"/>
  <c r="S63" i="4"/>
  <c r="S64" i="4"/>
  <c r="S65" i="4"/>
  <c r="S67" i="4"/>
  <c r="S69" i="4"/>
  <c r="S70" i="4"/>
  <c r="S71" i="4"/>
  <c r="S72" i="4"/>
  <c r="S73" i="4"/>
  <c r="S74" i="4"/>
  <c r="S75" i="4"/>
  <c r="S76" i="4"/>
  <c r="S77" i="4"/>
  <c r="S78" i="4"/>
  <c r="S79" i="4"/>
  <c r="S81" i="4"/>
  <c r="S86" i="4"/>
  <c r="S88" i="4"/>
  <c r="S89" i="4"/>
  <c r="S90" i="4"/>
  <c r="S92" i="4"/>
  <c r="S93" i="4"/>
  <c r="S95" i="4"/>
  <c r="S96" i="4"/>
  <c r="S97" i="4"/>
  <c r="S98" i="4"/>
  <c r="S99" i="4"/>
  <c r="S101" i="4"/>
  <c r="S102" i="4"/>
  <c r="S103" i="4"/>
  <c r="S104" i="4"/>
  <c r="S105" i="4"/>
  <c r="S106" i="4"/>
  <c r="S107" i="4"/>
  <c r="S109" i="4"/>
  <c r="S111" i="4"/>
  <c r="S112" i="4"/>
  <c r="S114" i="4"/>
  <c r="S115" i="4"/>
  <c r="S116" i="4"/>
  <c r="S3" i="6" l="1"/>
  <c r="N105" i="1"/>
  <c r="O105" i="1"/>
  <c r="P105" i="1"/>
  <c r="Q105" i="1"/>
  <c r="R105" i="1"/>
  <c r="C105" i="1"/>
  <c r="D105" i="1"/>
  <c r="E105" i="1"/>
  <c r="F105" i="1"/>
  <c r="G105" i="1"/>
  <c r="H105" i="1"/>
  <c r="I105" i="1"/>
  <c r="J105" i="1"/>
  <c r="G3" i="7" s="1"/>
  <c r="K105" i="1"/>
  <c r="L105" i="1"/>
  <c r="M105" i="1"/>
  <c r="S3" i="4" l="1"/>
  <c r="S3" i="3"/>
  <c r="T128" i="6"/>
  <c r="D128" i="6"/>
  <c r="E128" i="6"/>
  <c r="B8" i="8" s="1"/>
  <c r="F128" i="6"/>
  <c r="G128" i="6"/>
  <c r="D8" i="8" s="1"/>
  <c r="H128" i="6"/>
  <c r="E8" i="8" s="1"/>
  <c r="I128" i="6"/>
  <c r="F8" i="8" s="1"/>
  <c r="J128" i="6"/>
  <c r="K128" i="6"/>
  <c r="H8" i="8" s="1"/>
  <c r="L128" i="6"/>
  <c r="I8" i="8" s="1"/>
  <c r="M128" i="6"/>
  <c r="J8" i="8" s="1"/>
  <c r="N128" i="6"/>
  <c r="K8" i="8" s="1"/>
  <c r="O128" i="6"/>
  <c r="L8" i="8" s="1"/>
  <c r="P128" i="6"/>
  <c r="M8" i="8" s="1"/>
  <c r="Q128" i="6"/>
  <c r="R128" i="6"/>
  <c r="O8" i="8" s="1"/>
  <c r="C128" i="6"/>
  <c r="D117" i="4"/>
  <c r="E117" i="4"/>
  <c r="B7" i="8" s="1"/>
  <c r="F117" i="4"/>
  <c r="G117" i="4"/>
  <c r="D7" i="8" s="1"/>
  <c r="H117" i="4"/>
  <c r="E7" i="8" s="1"/>
  <c r="I117" i="4"/>
  <c r="F7" i="8" s="1"/>
  <c r="J117" i="4"/>
  <c r="K117" i="4"/>
  <c r="L117" i="4"/>
  <c r="M117" i="4"/>
  <c r="J7" i="8" s="1"/>
  <c r="N117" i="4"/>
  <c r="K7" i="8" s="1"/>
  <c r="O117" i="4"/>
  <c r="L7" i="8" s="1"/>
  <c r="P117" i="4"/>
  <c r="M7" i="8" s="1"/>
  <c r="Q117" i="4"/>
  <c r="R117" i="4"/>
  <c r="O7" i="8" s="1"/>
  <c r="T117" i="4"/>
  <c r="C117" i="4"/>
  <c r="D116" i="3"/>
  <c r="E116" i="3"/>
  <c r="F116" i="3"/>
  <c r="G116" i="3"/>
  <c r="H116" i="3"/>
  <c r="I116" i="3"/>
  <c r="J116" i="3"/>
  <c r="K116" i="3"/>
  <c r="H6" i="8" s="1"/>
  <c r="L116" i="3"/>
  <c r="M116" i="3"/>
  <c r="N116" i="3"/>
  <c r="O116" i="3"/>
  <c r="L6" i="8" s="1"/>
  <c r="P116" i="3"/>
  <c r="Q116" i="3"/>
  <c r="R116" i="3"/>
  <c r="T116" i="3"/>
  <c r="C116" i="3"/>
  <c r="S116" i="3" l="1"/>
  <c r="S105" i="1"/>
  <c r="P3" i="7" s="1"/>
  <c r="D8" i="7"/>
  <c r="O8" i="7"/>
  <c r="O7" i="7"/>
  <c r="J7" i="7"/>
  <c r="B7" i="7"/>
  <c r="F7" i="7"/>
  <c r="E8" i="7"/>
  <c r="B8" i="7"/>
  <c r="L8" i="7"/>
  <c r="H8" i="7"/>
  <c r="N8" i="7"/>
  <c r="N8" i="8"/>
  <c r="J8" i="7"/>
  <c r="M8" i="7"/>
  <c r="I8" i="7"/>
  <c r="G8" i="7"/>
  <c r="G8" i="8"/>
  <c r="C8" i="7"/>
  <c r="C8" i="8"/>
  <c r="K8" i="7"/>
  <c r="F8" i="7"/>
  <c r="M7" i="7"/>
  <c r="G7" i="7"/>
  <c r="G7" i="8"/>
  <c r="L7" i="7"/>
  <c r="E7" i="7"/>
  <c r="I7" i="7"/>
  <c r="I7" i="8"/>
  <c r="H7" i="7"/>
  <c r="H7" i="8"/>
  <c r="C7" i="7"/>
  <c r="C7" i="8"/>
  <c r="P7" i="8" s="1"/>
  <c r="N7" i="7"/>
  <c r="N7" i="8"/>
  <c r="K7" i="7"/>
  <c r="D7" i="7"/>
  <c r="J6" i="7"/>
  <c r="J6" i="8"/>
  <c r="B6" i="7"/>
  <c r="B6" i="8"/>
  <c r="I6" i="7"/>
  <c r="I6" i="8"/>
  <c r="D6" i="7"/>
  <c r="D6" i="8"/>
  <c r="L6" i="7"/>
  <c r="N6" i="7"/>
  <c r="N6" i="8"/>
  <c r="F6" i="7"/>
  <c r="F6" i="8"/>
  <c r="M6" i="7"/>
  <c r="M6" i="8"/>
  <c r="E6" i="7"/>
  <c r="E6" i="8"/>
  <c r="O6" i="7"/>
  <c r="O6" i="8"/>
  <c r="K6" i="7"/>
  <c r="K6" i="8"/>
  <c r="G6" i="7"/>
  <c r="G6" i="8"/>
  <c r="C6" i="7"/>
  <c r="C6" i="8"/>
  <c r="H6" i="7"/>
  <c r="S128" i="6"/>
  <c r="S117" i="4"/>
  <c r="P124" i="2"/>
  <c r="Q124" i="2"/>
  <c r="R124" i="2"/>
  <c r="S124" i="2"/>
  <c r="P4" i="7" s="1"/>
  <c r="P108" i="5"/>
  <c r="Q108" i="5"/>
  <c r="R108" i="5"/>
  <c r="S108" i="5"/>
  <c r="T108" i="5"/>
  <c r="P6" i="8" l="1"/>
  <c r="P8" i="8"/>
  <c r="P8" i="7"/>
  <c r="P7" i="7"/>
  <c r="P6" i="7"/>
  <c r="O5" i="8"/>
  <c r="O5" i="7"/>
  <c r="N5" i="7"/>
  <c r="N5" i="8"/>
  <c r="M5" i="8"/>
  <c r="M5" i="7"/>
  <c r="P5" i="7"/>
  <c r="O4" i="8"/>
  <c r="O4" i="7"/>
  <c r="N4" i="8"/>
  <c r="N4" i="7"/>
  <c r="M4" i="8"/>
  <c r="M4" i="7"/>
  <c r="N3" i="8" l="1"/>
  <c r="N9" i="8" s="1"/>
  <c r="N3" i="7"/>
  <c r="N9" i="7" s="1"/>
  <c r="M3" i="8"/>
  <c r="M9" i="8" s="1"/>
  <c r="M3" i="7"/>
  <c r="M9" i="7" s="1"/>
  <c r="P9" i="7"/>
  <c r="O3" i="8"/>
  <c r="O3" i="7"/>
  <c r="O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O9" i="8" l="1"/>
  <c r="D5" i="7"/>
  <c r="D5" i="8"/>
  <c r="L5" i="8"/>
  <c r="L5" i="7"/>
  <c r="E5" i="7"/>
  <c r="E5" i="8"/>
  <c r="B5" i="8"/>
  <c r="B5" i="7"/>
  <c r="F5" i="8"/>
  <c r="F5" i="7"/>
  <c r="J5" i="8"/>
  <c r="J5" i="7"/>
  <c r="H5" i="7"/>
  <c r="H5" i="8"/>
  <c r="I5" i="7"/>
  <c r="I5" i="8"/>
  <c r="C5" i="7"/>
  <c r="C5" i="8"/>
  <c r="G5" i="8"/>
  <c r="G5" i="7"/>
  <c r="K5" i="8"/>
  <c r="K5" i="7"/>
  <c r="E4" i="7"/>
  <c r="E4" i="8"/>
  <c r="I4" i="7"/>
  <c r="I4" i="8"/>
  <c r="B4" i="7"/>
  <c r="B4" i="8"/>
  <c r="F4" i="7"/>
  <c r="F4" i="8"/>
  <c r="J4" i="8"/>
  <c r="J4" i="7"/>
  <c r="C4" i="7"/>
  <c r="C4" i="8"/>
  <c r="G4" i="7"/>
  <c r="G4" i="8"/>
  <c r="K4" i="8"/>
  <c r="K4" i="7"/>
  <c r="D4" i="8"/>
  <c r="D4" i="7"/>
  <c r="H4" i="7"/>
  <c r="H4" i="8"/>
  <c r="L4" i="8"/>
  <c r="L4" i="7"/>
  <c r="B3" i="8"/>
  <c r="B3" i="7"/>
  <c r="F3" i="7"/>
  <c r="F3" i="8"/>
  <c r="J3" i="8"/>
  <c r="J3" i="7"/>
  <c r="C3" i="7"/>
  <c r="C3" i="8"/>
  <c r="G3" i="8"/>
  <c r="K3" i="8"/>
  <c r="K3" i="7"/>
  <c r="D3" i="7"/>
  <c r="D3" i="8"/>
  <c r="H3" i="8"/>
  <c r="H3" i="7"/>
  <c r="L3" i="8"/>
  <c r="L3" i="7"/>
  <c r="E3" i="7"/>
  <c r="E3" i="8"/>
  <c r="I3" i="8"/>
  <c r="I3" i="7"/>
  <c r="B9" i="7" l="1"/>
  <c r="P3" i="8"/>
  <c r="P5" i="8"/>
  <c r="P4" i="8"/>
  <c r="D9" i="8"/>
  <c r="I9" i="8"/>
  <c r="H9" i="7"/>
  <c r="K9" i="8"/>
  <c r="C9" i="7"/>
  <c r="I9" i="7"/>
  <c r="F9" i="7"/>
  <c r="E9" i="7"/>
  <c r="H9" i="8"/>
  <c r="K9" i="7"/>
  <c r="C9" i="8"/>
  <c r="F9" i="8"/>
  <c r="L9" i="7"/>
  <c r="L9" i="8"/>
  <c r="D9" i="7"/>
  <c r="G9" i="8"/>
  <c r="J9" i="7"/>
  <c r="E9" i="8"/>
  <c r="G9" i="7"/>
  <c r="J9" i="8"/>
  <c r="B9" i="8"/>
  <c r="P9" i="8" l="1"/>
</calcChain>
</file>

<file path=xl/sharedStrings.xml><?xml version="1.0" encoding="utf-8"?>
<sst xmlns="http://schemas.openxmlformats.org/spreadsheetml/2006/main" count="629" uniqueCount="502">
  <si>
    <t>The Himalayan Times</t>
  </si>
  <si>
    <t>Kantipur</t>
  </si>
  <si>
    <t>Date</t>
  </si>
  <si>
    <t>Headline</t>
  </si>
  <si>
    <t xml:space="preserve">Headlines </t>
  </si>
  <si>
    <t>Byline</t>
  </si>
  <si>
    <t>No Byline</t>
  </si>
  <si>
    <t>Security</t>
  </si>
  <si>
    <t>Politics</t>
  </si>
  <si>
    <t>Demonstration</t>
  </si>
  <si>
    <t>Judiciary</t>
  </si>
  <si>
    <t>Economy</t>
  </si>
  <si>
    <t>Society</t>
  </si>
  <si>
    <t>The Kathmandu Post</t>
  </si>
  <si>
    <t>Diplomacy</t>
  </si>
  <si>
    <t xml:space="preserve">Environment </t>
  </si>
  <si>
    <t>Health</t>
  </si>
  <si>
    <t>Education</t>
  </si>
  <si>
    <t>Disaster</t>
  </si>
  <si>
    <t>Corruption</t>
  </si>
  <si>
    <t>Others</t>
  </si>
  <si>
    <t>Environmnet</t>
  </si>
  <si>
    <t>TOTAL</t>
  </si>
  <si>
    <t>Remarks</t>
  </si>
  <si>
    <t>Annapurna Post</t>
  </si>
  <si>
    <t>Republica</t>
  </si>
  <si>
    <t>Nagarik</t>
  </si>
  <si>
    <t>The Kathmandu post</t>
  </si>
  <si>
    <t>Papers</t>
  </si>
  <si>
    <t>Governance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</si>
  <si>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</si>
  <si>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</si>
  <si>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</si>
  <si>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</si>
  <si>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</si>
  <si>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</si>
  <si>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</si>
  <si>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</si>
  <si>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</si>
  <si>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</si>
  <si>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</si>
  <si>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</si>
  <si>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</si>
  <si>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</si>
  <si>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</si>
  <si>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</si>
  <si>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</si>
  <si>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</si>
  <si>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रिपब्लिका</t>
  </si>
  <si>
    <t>कान्तिपुर</t>
  </si>
  <si>
    <t>नागरिक</t>
  </si>
  <si>
    <t>अन्नपूर्ण पोस्ट्</t>
  </si>
  <si>
    <t>Environment</t>
  </si>
  <si>
    <t>दिनहुँ साढे ४ अर्ब सकिँदै</t>
  </si>
  <si>
    <t xml:space="preserve">नेकपाकै सांसद रुष्ट
</t>
  </si>
  <si>
    <t>न्यायधिश सिंहलाई बर्खास्त सिफारिस</t>
  </si>
  <si>
    <t>तीन नेतामा अल्झियो संक्रमणकालीन न्याय</t>
  </si>
  <si>
    <t>टुगिंएको मुद्दामा फेरि सुनुवाइ</t>
  </si>
  <si>
    <t>६९ अर्ब ऋण कालोसूचीमा</t>
  </si>
  <si>
    <t>वन कर्मचारीको विदेशतिर लर्को</t>
  </si>
  <si>
    <t>पतिको पहुँच पत्नीलाई पुर्जा</t>
  </si>
  <si>
    <t>भूमाफिया' लाई न्यायधीशको लिफ्ट</t>
  </si>
  <si>
    <t>सँगै चियापान अनि गोली हानाहान</t>
  </si>
  <si>
    <t>व्यवसायी र बैँकर छुट्ट्याइन्छ : गभर्नर</t>
  </si>
  <si>
    <t>धावनमार्गबाट विमान चिप्लिएपछि सय उडान रद्द</t>
  </si>
  <si>
    <t>बस्न्यातको बयान</t>
  </si>
  <si>
    <t>प्रतिवेदन थन्क्याउँदाको परिणाम</t>
  </si>
  <si>
    <t>भिसा दस्तुर हिनामिना</t>
  </si>
  <si>
    <t>खुम्चिँदै खाडीको श्रम बजार</t>
  </si>
  <si>
    <t>आकाशबाटै निरिक्षण</t>
  </si>
  <si>
    <t>जग्गा सरकारी, दर्ता निजी, मोही वाग्मती खोलो</t>
  </si>
  <si>
    <t>प्रमाण नमागी फैसला</t>
  </si>
  <si>
    <t>स्कुल विभागमा तानातान</t>
  </si>
  <si>
    <t xml:space="preserve">वन हाउजिङका नाममा न्यायधीश विवादमा
</t>
  </si>
  <si>
    <t>आधा दर्जन गाडी चढ्छन् वनमन्त्री</t>
  </si>
  <si>
    <t>चीनका १५ विमानस्थलमा पहुँच</t>
  </si>
  <si>
    <t>नियत कि नीतिगत ?</t>
  </si>
  <si>
    <t>प्रदेशसँग सल्लाहै नगरी वन लिमिटेड</t>
  </si>
  <si>
    <t>कोसी उच्च बाँधमा कुरा मिलेन</t>
  </si>
  <si>
    <t>१३ अर्ब ऋण लिइँदै</t>
  </si>
  <si>
    <t>अर्कै शीर्षकमा २ अर्ब छली</t>
  </si>
  <si>
    <t>देउवा-पौडेल चर्काचर्की</t>
  </si>
  <si>
    <t>'बालुवाटार जग्गा निकबेचमा न्यायधीश रेग्मी पनि</t>
  </si>
  <si>
    <t>मेलम्चीलाई बेवास्ता</t>
  </si>
  <si>
    <t>बिचौलियाकै जगजगी</t>
  </si>
  <si>
    <t>ओलीले संसदीय दलमा भने- दाहाललाई धेरै विश्वास गरें</t>
  </si>
  <si>
    <t>न्यायधीश सिंह बर्खास्त</t>
  </si>
  <si>
    <t>एक अर्ब घोटाला</t>
  </si>
  <si>
    <t xml:space="preserve">आफूखुसी विदेश </t>
  </si>
  <si>
    <t>विषदी परीक्षण स्थगित</t>
  </si>
  <si>
    <t>पुराना हतियार विस्थापित गर्दै सरकार</t>
  </si>
  <si>
    <t>दलाई लामाको जन्मोत्सवमा रोक</t>
  </si>
  <si>
    <t>कर्मचारी हुन् कि एजेन्ट</t>
  </si>
  <si>
    <t>कुटनीतिज्ञको गम्भीर चासो</t>
  </si>
  <si>
    <t>पैसा सक्ने चटारो</t>
  </si>
  <si>
    <t>राजदूत प्याकुरेलको राजीनामा</t>
  </si>
  <si>
    <t>अलमलमा नेपाली कूटनीतिक नियोग</t>
  </si>
  <si>
    <t>मदुरो आगमनबारे सरकार अनभिज्ञ</t>
  </si>
  <si>
    <t>तीन दिनमा ७६ अर्ब भुक्तानी</t>
  </si>
  <si>
    <t>अनौपचारिक संवाद तीव्र</t>
  </si>
  <si>
    <t>विप्लवको भूमिगत सञ्जाल</t>
  </si>
  <si>
    <t>ई-पासपोर्ट चाँडै</t>
  </si>
  <si>
    <t>राजस्वको सिस्टम सधैं बिग्रन्छ</t>
  </si>
  <si>
    <t>पूर्वमाओवादीलाई बिनाप्रतिस्पर्धा मेलम्ची</t>
  </si>
  <si>
    <t>मलेसियामा अर्को अल्झन</t>
  </si>
  <si>
    <t>स्कुल विभागमा आकर्षण किन ?</t>
  </si>
  <si>
    <t>वीरको बेहाल</t>
  </si>
  <si>
    <t>९० प्रतिशत चिकित्सक निजीमा</t>
  </si>
  <si>
    <t xml:space="preserve">कलोपत्रेको २० दिनमै खाल्डो
</t>
  </si>
  <si>
    <t>पानी झर्दैन, मिटर चढिरहन्छ</t>
  </si>
  <si>
    <t>घर्रामा १९ अर्बका चेक</t>
  </si>
  <si>
    <t>ततोपानी खुल्यो तर चलेन</t>
  </si>
  <si>
    <t>अवरुद्ध सदन खुलाउन नयाँ प्रस्ताव</t>
  </si>
  <si>
    <t>नासुको खातामा अख्तियार पूर्वआयुक्तको पैसा</t>
  </si>
  <si>
    <t>नेकपा संसदीय दल बैठकमा सरकारको आलोचना</t>
  </si>
  <si>
    <t>सम्पत्ति शुद्धीकरणमा गुरुङमाथि छानबिन</t>
  </si>
  <si>
    <t>विशिष्टको सुरक्षामा एक बटालियन सशस्त्र</t>
  </si>
  <si>
    <t>यसरी लत्याइयो निर्देशिका</t>
  </si>
  <si>
    <t>विषादी जाँच नगर्न भारतीय दबाब</t>
  </si>
  <si>
    <t>लागत ६३ अर्ब बढाउने तयारी</t>
  </si>
  <si>
    <t>एकता प्रक्रिया लम्बिने संकेत</t>
  </si>
  <si>
    <t>चलू खर्चमा दोहन</t>
  </si>
  <si>
    <t>विषदी जाँच प्रयोगशाला 'देखाउने दाँत' मात्र</t>
  </si>
  <si>
    <t>फेरि थुनियो महानगरको ढल</t>
  </si>
  <si>
    <t>सुकुमबासी बस्तीमा 'गुन्डाराज'</t>
  </si>
  <si>
    <t>प्रधानमन्त्री र मुख्यसचिवको निर्देशन पालना गरेको हुँ'</t>
  </si>
  <si>
    <t>विप्लवसँग वार्ता गर्न तीन सम्पर्क सूत्र</t>
  </si>
  <si>
    <t>राजस्व लक्ष्यमा पनि चुक्यो सरकार</t>
  </si>
  <si>
    <t>निजी बाटोलाई सरकारी जग्गा र बजेट</t>
  </si>
  <si>
    <t>नेकपा नेता भेट्दै मडुरो पुत्र</t>
  </si>
  <si>
    <t>सद्द थन्क्याउँदै, नयाँ किन्दै</t>
  </si>
  <si>
    <t>महन्त जगन्नाथ निलम्बित, छानबिन सुरु</t>
  </si>
  <si>
    <t>धाराशायी बन्दै वायुसेवा निगम</t>
  </si>
  <si>
    <t>तिलोत्तमामा बुद्धमूर्ति तोडफोड</t>
  </si>
  <si>
    <t>बालुवाटारमा पूर्वएमालेको छुट्टै बैठक</t>
  </si>
  <si>
    <t>कारबाहीबाट बच्न नेताको शरणमा</t>
  </si>
  <si>
    <t>स्वार्थले बदनाम</t>
  </si>
  <si>
    <t>कार्यकर्ता पोस्दै ठिक्क</t>
  </si>
  <si>
    <t>कूटनीतिक मर्यादा नाघेर 'रअ' प्रमुखसँग भेट</t>
  </si>
  <si>
    <t>एमएसपीद्वारा स्मार्ट लाइसेन्समा फेरि धोका</t>
  </si>
  <si>
    <t>कार्यकाल एक वर्ष लम्ब्याइने</t>
  </si>
  <si>
    <t>नेकपामा शीर्ष नेताको विभाग मोहले उल्झन</t>
  </si>
  <si>
    <t>काठमाडौं प्रशासनबाट फाइल जफत</t>
  </si>
  <si>
    <t>अख्तियारमा भूमाफियाको बयान</t>
  </si>
  <si>
    <t>किन बढेन विदेशी लगानी</t>
  </si>
  <si>
    <t>न्यायधीशमाथिको कारबाही के होला ?</t>
  </si>
  <si>
    <t>अनुगमनबिनै तीन करोड ४० लाख भुक्तानी</t>
  </si>
  <si>
    <t>विप्लवप्रति सरकार कठोर बन्ने संकेत</t>
  </si>
  <si>
    <t>उमेरमा पाको, सेवामा काँचो</t>
  </si>
  <si>
    <t>वामदेवलाई कास्कीबाट चुनाव लड्न आग्रह</t>
  </si>
  <si>
    <t>Kathmandu residents appretiate 'smart parking' in New Road, but complain of higher costs</t>
  </si>
  <si>
    <t>Oli and Dahal present a united face, but cracks appear all over the ruling party</t>
  </si>
  <si>
    <t>Inside government's decision to backtrack on its plans to host IIFA awards</t>
  </si>
  <si>
    <t>Nepal's ambassador has been waiting over a month for formal meeting with Indian external affairs minister, officials say</t>
  </si>
  <si>
    <t>Food bloggers are popular, but not many know they're paid for their reviews</t>
  </si>
  <si>
    <t>Nepal Airlines lacks pilots and plans to keep its Chinese-made planes airborne</t>
  </si>
  <si>
    <t>Decisions over pesticides tests reveal how the government takes ad hoc measures</t>
  </si>
  <si>
    <t>In an embarrasing gaffe, tourism campaign for Nepal promotes a picture from Thailand in london</t>
  </si>
  <si>
    <t>Cabinet plans to award $16m ID card project to French company without bidding process</t>
  </si>
  <si>
    <t>More rules were violated in awarding national ID contract to French company</t>
  </si>
  <si>
    <t>Both Nepal and India have done little to address flooding along the border, officials say</t>
  </si>
  <si>
    <t>Preventing another setback, Kathmandu airport will offer short window for Nepal Airlines flight to Japan</t>
  </si>
  <si>
    <t>After diplomatic fiasco over Venezuela, Nicolas Maduro's son visits Nepal</t>
  </si>
  <si>
    <t>Nepal doesn't grow palm but it still exports billions worth of palm oil</t>
  </si>
  <si>
    <t>For rape survivors, police are not always their friends</t>
  </si>
  <si>
    <t>At a half-century-old Sanskrit college, there is a will, but there is no money</t>
  </si>
  <si>
    <t>Anticipating critism, government puts Mass Communiation Bill on hold</t>
  </si>
  <si>
    <t>People refuse to rent me a room when I tell them my surname'</t>
  </si>
  <si>
    <t>transitional justice without leaders as parties disagree on candidates</t>
  </si>
  <si>
    <t>In rulling party, a cornered Oli yields to Dahal's manoeuvrings</t>
  </si>
  <si>
    <t>Government and Chand in blame gave over talks</t>
  </si>
  <si>
    <t>Data shows revenue and expenditure progress, but economists cry foul</t>
  </si>
  <si>
    <t>People are furious after home minister says Nirmala Pant's rape and murder isn't a 'new phenomenon'</t>
  </si>
  <si>
    <t>Finance Ministry wants to cut down on Nepal's embassies abroad. Foreign Ministry disagrees.</t>
  </si>
  <si>
    <t>Ruling party's headaches bound to grow even after Secretariat meeting</t>
  </si>
  <si>
    <t>YouTube videos on Nirmala Pant leave more questions than answers</t>
  </si>
  <si>
    <t>In new pact, Nepal and China agree to increase weekly flights to 98</t>
  </si>
  <si>
    <t>Nepal and China yet to notify each other on transit agreement</t>
  </si>
  <si>
    <t>Only 15 pc PIL verdicts being executed</t>
  </si>
  <si>
    <t>Ruling party lawmakers criticise Oli, government</t>
  </si>
  <si>
    <t>Govt yet to resond to request for clarification</t>
  </si>
  <si>
    <t>Govt halts Dalai Lama birthday celebration</t>
  </si>
  <si>
    <t>Lawmakers slam govt, leadership</t>
  </si>
  <si>
    <t>RJP-N, SP-N intensify merger talks</t>
  </si>
  <si>
    <t>Rs 50-cr remote parking bay inoperative</t>
  </si>
  <si>
    <t>Oppn questions speaker's ability to play neutral role</t>
  </si>
  <si>
    <t>Women rescued from kenya dance bar return</t>
  </si>
  <si>
    <t>Petro pipeline to open next month</t>
  </si>
  <si>
    <t>New drafts propose amendments</t>
  </si>
  <si>
    <t>Thai group dupes four more Nepali students</t>
  </si>
  <si>
    <t>Thai govt probes hotel studies scam</t>
  </si>
  <si>
    <t>Pokhrel Oli's choice for training Deptt</t>
  </si>
  <si>
    <t>NC factions divided on forming interim structures</t>
  </si>
  <si>
    <t>NCP Sectt meet put off till August 13</t>
  </si>
  <si>
    <t>Victims' families seek Rs 2bn compensation</t>
  </si>
  <si>
    <t>Killing two birds with one stone'</t>
  </si>
  <si>
    <t>Rift in FNCCI over statue amendment</t>
  </si>
  <si>
    <t>Ministers avoid Q&amp;A in House</t>
  </si>
  <si>
    <t>Yet another panel to prepare criteria for TJ appointments</t>
  </si>
  <si>
    <t>NCP lawmakers flays Oli over govt performance</t>
  </si>
  <si>
    <t>Govt in backchannel negotiations with Chand outfit</t>
  </si>
  <si>
    <t>Ruling NCP in controversy again as youth wing hosts Venezuela team</t>
  </si>
  <si>
    <t>Recruiting for PSC vacancies gets thorny as protests turn aggressive</t>
  </si>
  <si>
    <t>Govt mulls doubling number of SC justices to tackle case backlog</t>
  </si>
  <si>
    <t>Why Chand-led Maoists are now inclined to talks</t>
  </si>
  <si>
    <t>Provincial govts ill-prepared to tackle disasters</t>
  </si>
  <si>
    <t>Only dismal progress is seen in KP Oli's dream projects</t>
  </si>
  <si>
    <t>Well-connected' liasion officers behind Everest scams</t>
  </si>
  <si>
    <t>Hearings in Chudamani case deferred 22 time</t>
  </si>
  <si>
    <t>Access to power decidies where embankments get built: Report</t>
  </si>
  <si>
    <t>Picking NCP dept chiefs gets knottier as more honchos join fray</t>
  </si>
  <si>
    <t>SPN, RJPN merger heading nowhere</t>
  </si>
  <si>
    <t>Blockade on Nepal was a 'foolish thing': BJP leader</t>
  </si>
  <si>
    <t>PM may skip UNGA for 'lack of any new issue'</t>
  </si>
  <si>
    <t>NCP, NC intensify search for candidate for Kaski-2 by elections</t>
  </si>
  <si>
    <t>Debate on order of precedence takes centre stage in the ruling party</t>
  </si>
  <si>
    <t xml:space="preserve"> </t>
  </si>
  <si>
    <t>Nepal Airlines resumes Osaka service next week but it may fly mostly empty</t>
  </si>
  <si>
    <t>Madhav Nepal's dissent set to ignite a fresh row</t>
  </si>
  <si>
    <t>Nepal India agree to recognize each other's certification of exportable food</t>
  </si>
  <si>
    <t>With ink hardly dry on performance contracts, PM shuffles secretaries</t>
  </si>
  <si>
    <t>NCP's choice for TRC chair turns down offer</t>
  </si>
  <si>
    <t>Nepal and India to start a new chapter in bilateral ties</t>
  </si>
  <si>
    <t>Former attorney general Raman Shrestha is parties' pick for truth commission</t>
  </si>
  <si>
    <t>Nepal, India agree to address inundation issues</t>
  </si>
  <si>
    <t>Prime minister, Nepal trade barbs</t>
  </si>
  <si>
    <t>High ATF price hits foreign airlines</t>
  </si>
  <si>
    <t>As Nepal, India eye renewed ties, some irritants persist</t>
  </si>
  <si>
    <t>Conflict victims oppose plan to amend transitional justice act based on draft they rejected a year ago</t>
  </si>
  <si>
    <t>TJ appointments get messy as one nominee declines offer</t>
  </si>
  <si>
    <t>NOC too secretive for a public company</t>
  </si>
  <si>
    <t>Bir hospital is the last hope of the poor, but it is letting them down</t>
  </si>
  <si>
    <t>Chinese Foreign Minister Wang to visit in the second week of September</t>
  </si>
  <si>
    <t>The spectre of factionalism from UML days is haunting the governing Nepal Communist Party</t>
  </si>
  <si>
    <t>As internal row escalates, the ruling party attempts to rein in dissent</t>
  </si>
  <si>
    <t>Govt pusuing Dr Bhagwan Koiral to leat TU</t>
  </si>
  <si>
    <t>SC rules in Ncell's favour</t>
  </si>
  <si>
    <t>In a new move, the ruling NCP tries to muzzle its leaders</t>
  </si>
  <si>
    <t>Nepal and India likely to miss the 2022 deadline on boundry work</t>
  </si>
  <si>
    <t>Reluctance to devolve power is reflected in small development projects</t>
  </si>
  <si>
    <t>Kathmandu 's latest dilemma: What to do with owners who don’t scoop their dogs' poop?</t>
  </si>
  <si>
    <t>Provision allowing PM to monitor constitutional bodies raises concerns</t>
  </si>
  <si>
    <t>Citizenship bill stalls over naturalization through marriage</t>
  </si>
  <si>
    <t>NC brass under fire for failure to make its presence felt</t>
  </si>
  <si>
    <t>Law for foreign women married to Nepali men shouldn't end'</t>
  </si>
  <si>
    <t>Government extends deadline for the Kathmandu-Terai expressway to 2024</t>
  </si>
  <si>
    <t>Model United Nations, once a forum  for intelligent debate, is evolving into a lucrative business</t>
  </si>
  <si>
    <t>Tourism Ministry is preparing bill with new provisions on plane compensation</t>
  </si>
  <si>
    <t>India, Pakistan confirm participation in SAARC Council of Ministers' meeting in New York</t>
  </si>
  <si>
    <t>Vehicles of just 6 VVIPs to be allowed on TIA domestic apron</t>
  </si>
  <si>
    <t>Trees could sace Kathmandu. But can Kathmandu save its trees?</t>
  </si>
  <si>
    <t>With Oli out of the country, Dahal sees opportunity to make moves</t>
  </si>
  <si>
    <t>At Medical Education Commission, there's already a fleet of luxury vehicles, but no officials to ride them</t>
  </si>
  <si>
    <t>As tourism minister orders national anthem at Pashupati, people ask which occasions it should be played at</t>
  </si>
  <si>
    <t>Chinese men held for cyber heist worth millions</t>
  </si>
  <si>
    <t>Theft of millions by hacking ATMs exposes vulnerability of banks</t>
  </si>
  <si>
    <t>Koshyari's appointment as state governor casts doubt over the future of EPG report</t>
  </si>
  <si>
    <t>Ahead of general convention, Congress leaders ask if the event will upend status quo</t>
  </si>
  <si>
    <t>Internal coonflict in Rastriya Janata Party delays unification with Samajbadi Party</t>
  </si>
  <si>
    <t>Police probing Kalawar for money laundering also</t>
  </si>
  <si>
    <t>Oli holds teleconference again to show all is well, but many don’t buy it</t>
  </si>
  <si>
    <t>Authorities start 'quiet' preparation for visit  of Chinese President Xi</t>
  </si>
  <si>
    <t>Gyawali changes stance on Kashmir, says it is the domain of 'that government'</t>
  </si>
  <si>
    <t>India's citizenship check excludes nearly 100,000 Nepali-speaking people in Assam</t>
  </si>
  <si>
    <t>Committees start probe into cow deaths</t>
  </si>
  <si>
    <t>Chinese foreign minister to arrive on Sunday on a three-day visit</t>
  </si>
  <si>
    <t>Capital sees first dengue death, govt minister also hospitalized</t>
  </si>
  <si>
    <t>Supreme court stays IoM's MBBS entrance test</t>
  </si>
  <si>
    <t>Punishment for acid attack</t>
  </si>
  <si>
    <t>Security printing in limbo after ID cards, passports and notes put up for global tender</t>
  </si>
  <si>
    <t>Health minister abroad while dengue rages on</t>
  </si>
  <si>
    <t>PM's arrival at TIA delays flights one hour</t>
  </si>
  <si>
    <t>Foreign nationals flock Bishwa Bhasa for Nepali, Newari, Sanskrit and Pali</t>
  </si>
  <si>
    <t>`1</t>
  </si>
  <si>
    <t>In the ruling party, leaders anticipate Oli's next steps</t>
  </si>
  <si>
    <t>Rights body to pull put of committee tasked with selecting transitional justice officials</t>
  </si>
  <si>
    <t>Surging trade deficit is cause for concern, but it could be turned into opportunities</t>
  </si>
  <si>
    <t>Govt set to withdraw Security Council Bill</t>
  </si>
  <si>
    <t>Chinese Foreign Minister Wang Yi arrives</t>
  </si>
  <si>
    <t>Chinese foreign minister to discuss paast deals and gauge possibility for Xi's Visit</t>
  </si>
  <si>
    <t>With the anniversary of constitution promulgation approaching; Congress proposes amendments</t>
  </si>
  <si>
    <t>Dahal at odds with govt over Kailali lynchings</t>
  </si>
  <si>
    <t>As dengue spreads, officials scramble to contain the disease</t>
  </si>
  <si>
    <t>From BRI projects to investments, Nepal presents a wish list to China</t>
  </si>
  <si>
    <t>Nepal disapproves of Washington's Indo-Pacific Strategy, Beijing says</t>
  </si>
  <si>
    <t>Despite reservations, parties have their way on transitional justice appointments</t>
  </si>
  <si>
    <t>Leaders: Wang's meetings focused on anticipated visit by president Xi</t>
  </si>
  <si>
    <t>US Embassy seeks clarification after Beijing says Nepal 'disapproves' of Indo-Pacific Strategy</t>
  </si>
  <si>
    <t>Despite poor records, companies continue to receive lucrative public works contracts</t>
  </si>
  <si>
    <t>MoFA lobbying for full tax exemption on 'foreign allowance'</t>
  </si>
  <si>
    <t>How do you measure happiness? CBS is struggling to find answers</t>
  </si>
  <si>
    <t>US Embassy officials meet foreign secretary over Dahl's 'disapproval' of Indo-Pacific Strategy</t>
  </si>
  <si>
    <t>Dengue spreads to all but one district of Gandaki province</t>
  </si>
  <si>
    <t>NRB nod must for BFIs to hire or fire CEOs</t>
  </si>
  <si>
    <t>The rise and fall of Nepal Airlines</t>
  </si>
  <si>
    <t>Shailung Construction evades govt blacklist with 'Dahal's backing'</t>
  </si>
  <si>
    <t>Citizenship bill hits roadblock as NC objects to threshold period</t>
  </si>
  <si>
    <t>Chinese Prez Xi will inaugurate tunnel connecting Keirung, says DPM Pokhrel</t>
  </si>
  <si>
    <t>Ad hocism after political changes to blame for the country's broken health care system</t>
  </si>
  <si>
    <t>Despite study warning risks of Zika, officials are woefully unprepared to tackle it</t>
  </si>
  <si>
    <t>Asian firms oppose e-passport bid process, saying conditions favour American, European companies</t>
  </si>
  <si>
    <t>Buddha Air's flight was delayed because minister's aide misinformed airport about their location, sources say</t>
  </si>
  <si>
    <t>US$ 10.5b education project in trouble: Mid-term review</t>
  </si>
  <si>
    <t>Tourism minister 'sorry' for flight delay</t>
  </si>
  <si>
    <t>Statemets by ruling party's youth wing against democratic values, analysts say</t>
  </si>
  <si>
    <t>World Bank's recommendation on fewer banks 'lacks logic'</t>
  </si>
  <si>
    <t>Bad weather forces choppers to land in paddy fields</t>
  </si>
  <si>
    <t>Lakhs deprived of smart driving license</t>
  </si>
  <si>
    <t>French embassy expresses displeasure at tender call for biometric passports</t>
  </si>
  <si>
    <t>Pressure mounts on Oli to cede party reins to Dahal</t>
  </si>
  <si>
    <t>High-level Chinese team takes stock of preparations for Xi's Nepal visit</t>
  </si>
  <si>
    <t>Kathmandu has been delcared open defecation free, but people are still pooping on the streets</t>
  </si>
  <si>
    <t>Ruling blast Minister Yadav dengue crisis</t>
  </si>
  <si>
    <t>Govt to auction imported vehicles  parked at Birgunj customs office</t>
  </si>
  <si>
    <t>Where do pricey gifts received by our VVIPs go?</t>
  </si>
  <si>
    <t>Inside the Oli administration's culture of decision making</t>
  </si>
  <si>
    <t>Civilian award to five of Oli's physicians 'reminds' of king's era</t>
  </si>
  <si>
    <t>Oli instructs NCP MPs to defend govt's decisions</t>
  </si>
  <si>
    <t>Ruling party holds hours-long discussion to build a concrete position on Indo-Pacific Strategy</t>
  </si>
  <si>
    <t>Dahal hints at withdrawing 'fake' cases related to Tikapur incident</t>
  </si>
  <si>
    <t>Govt working to free Kailali massacre convicts, Dahal reveals</t>
  </si>
  <si>
    <t>Sharp division within NCP purs projects under MCC grant in limbo</t>
  </si>
  <si>
    <t>Govt to go for 'unnecessary' automated biometric ID costing Rs 1 billion</t>
  </si>
  <si>
    <t>नेकपामा राष्ट्रपतिको सक्रियता !</t>
  </si>
  <si>
    <t>There's a semblance of calm in the ruling party,but the storm is not over yet</t>
  </si>
  <si>
    <t xml:space="preserve">Khanal No 3 in NCP hierarchy </t>
  </si>
  <si>
    <t>Eight proposals under consideration for Nijgadh airport</t>
  </si>
  <si>
    <t>गुपचुप शिक्षा नीति</t>
  </si>
  <si>
    <t>नेकपामा विवाद गहिरिदै</t>
  </si>
  <si>
    <t xml:space="preserve">खनाल बढुवा नेपाल घटुवा </t>
  </si>
  <si>
    <t>मन्त्री नै ठेकेदार,सडक अधुरा</t>
  </si>
  <si>
    <t xml:space="preserve">After a brief respite, ruling party sees turnmoil again </t>
  </si>
  <si>
    <t>सम्पत्ति शुद्धीकरणमा कठोर रणनीति</t>
  </si>
  <si>
    <t xml:space="preserve">नेताबाटै सशस्त्रको दुरुप्रयोग </t>
  </si>
  <si>
    <t xml:space="preserve">Ruling Party picks department heads </t>
  </si>
  <si>
    <t xml:space="preserve">New Power balance at top in NCP helped Oli pick dept chiefs </t>
  </si>
  <si>
    <t xml:space="preserve">चेकपोस्ट खण्ड अलपत्र धुलो र खाल्डाले सास्ती </t>
  </si>
  <si>
    <t xml:space="preserve">नेपाल–भारत एजेन्डा पुरानै </t>
  </si>
  <si>
    <t>सरकारमाथि प्रश्नै प्रश्न</t>
  </si>
  <si>
    <t xml:space="preserve">सांसद यादवको राजीनामा </t>
  </si>
  <si>
    <t>वन समूहबाटै चारकोसे सखाप</t>
  </si>
  <si>
    <t>सर्वत्र भ्रष्टाचार</t>
  </si>
  <si>
    <t>किर्तेविरुद्ध सेना कठोर</t>
  </si>
  <si>
    <t>विप्लवको निसानामा स्थानीय सरकार</t>
  </si>
  <si>
    <t>Government working on Mass Media Bills with strict provisions for media sector</t>
  </si>
  <si>
    <t>सुरक्षित तर चिन्तिन</t>
  </si>
  <si>
    <t xml:space="preserve">कैदीलाई प्रजनन अधिकार </t>
  </si>
  <si>
    <t>भान्सामा पस्नै मुस्किल</t>
  </si>
  <si>
    <t>Nepal maintains cautious silence over India's Kashmir move</t>
  </si>
  <si>
    <t>PAN provision creating havoc in retail market</t>
  </si>
  <si>
    <t>वन सखाप पारेर ढुंगाखानी</t>
  </si>
  <si>
    <t>२० रोपनीभन्दा बढी जग्गै घूस</t>
  </si>
  <si>
    <t>प्रदेशका कर्मचारीलाई संघमै रोक्ने चलखेल</t>
  </si>
  <si>
    <t>सरकारी जग्गामा भूमाफियाका आँखा</t>
  </si>
  <si>
    <t xml:space="preserve">Physical Infrastructure Ministry's interest in Kathmandu-Tarai expressways delays detailed project report endorsement </t>
  </si>
  <si>
    <t>Ministers from Maoist camp are uneasy with Oli's intervention in appointment</t>
  </si>
  <si>
    <t>Nepal invites France and Germany to make final pitch for multi-million dollar security printing facility</t>
  </si>
  <si>
    <t>How did palm oil become Nepal's top export item from 'zero export' in 2017</t>
  </si>
  <si>
    <t>China does not export its ideology, says Chinese ambassador in response to criticism</t>
  </si>
  <si>
    <t>US envoy meets leaders as $ 500 m MCC fund becomes uncertain</t>
  </si>
  <si>
    <t>Purja scales 13 peaks above 8,000m in 158 days, 14th summit depends on China</t>
  </si>
  <si>
    <t>Judgement execution dismal</t>
  </si>
  <si>
    <t>Oli unlikely to hand over party reins to fellow chair Dahal anytime soon</t>
  </si>
  <si>
    <t>ओलि–नेपाल चर्काचर्की{</t>
  </si>
  <si>
    <t>प्रधानमन्त्रीको उपचार लम्बिने</t>
  </si>
  <si>
    <t>दलहरभित्रै फरकफरक मत</t>
  </si>
  <si>
    <t>डा= कोइरालालाई उपकुलपति बन्न ओलीको प्रस्ताव</t>
  </si>
  <si>
    <t>सिंगापुरबाटै मन्त्रिपरिषद् बैठक</t>
  </si>
  <si>
    <t>संक्रमणकालीन न्याय बिथोलिने खतरा</t>
  </si>
  <si>
    <t>मिटर ब्याजी कलवार समातिए</t>
  </si>
  <si>
    <t>भारतीय रिजर्भ बैंकको चासो</t>
  </si>
  <si>
    <t>जग्गा फिर्ता प्रस्ताव मन्त्रिपरिषद्मा अभैm गएन</t>
  </si>
  <si>
    <t>चिनियाँ राष्ट्रपतिलाई स्वागतको तयारी</t>
  </si>
  <si>
    <t>बयानका लागि थप ५८ जना बोलाइए</t>
  </si>
  <si>
    <t>महन्त जगन्नाथका जग्गा बिक्री गर्न रोक</t>
  </si>
  <si>
    <t>शक्तिका आडमा अपराध</t>
  </si>
  <si>
    <t>रेफरल सेन्टरमै सीमित जिल्ला अस्पताल</t>
  </si>
  <si>
    <t>विगतका सम्झौता कार्यान्वयन गर्ने प्रतिबद्दता</t>
  </si>
  <si>
    <t>उधोगको जग्गा बिक्री गर्ने बाटो खुल्यो</t>
  </si>
  <si>
    <t>धन्गढीमा मिटर ब्याजीको जालो</t>
  </si>
  <si>
    <t>दहालका घरबेटीलाई मेलम्चीको ठेक्का</t>
  </si>
  <si>
    <t>१८ करोड कर मिनाह गराउन परराष्ट्रको चलखेल</t>
  </si>
  <si>
    <t>अमेरिकालाई किन चिढ्याउँदैछन् दाहाल</t>
  </si>
  <si>
    <t>भूमाफियाको स्वार्थमा भूमि विधेयक</t>
  </si>
  <si>
    <t>सँसदीय उपसमिति मेडिकल माफियको प्रभावमा</t>
  </si>
  <si>
    <t>चिन्तन चाहिन्छ, लोकप्रियता होइन</t>
  </si>
  <si>
    <t>राजनीतिक आडमा शैलुङलाई उन्मुक्ति</t>
  </si>
  <si>
    <t>दाहालले मागे पार्टीमा एकल नेतृत्व</t>
  </si>
  <si>
    <t>स्वास्थ्य मन्त्रालयका गाडीमा अनधिकृत रजाइँ</t>
  </si>
  <si>
    <t>उपलब्धि न्यून लक्ष्य हासिल चुनौतीपूर्ण</t>
  </si>
  <si>
    <t>जहाज कुराउँछन् नेता</t>
  </si>
  <si>
    <t>कहाँ गयो ३७ अर्ब ?</t>
  </si>
  <si>
    <t>थापाको ‘हिरासत’ चिरायु अस्पताल</t>
  </si>
  <si>
    <t>एक वर्षमा २५ पटक विदेश उडे</t>
  </si>
  <si>
    <t>बागेश्वरी मन्दिरको जग्गा हिनामिना</t>
  </si>
  <si>
    <t>स्वदेशी र विदेशीलार्ई समान हुने</t>
  </si>
  <si>
    <t>डेंगी संक्रिमतको उमचारमा लापरबाही</t>
  </si>
  <si>
    <t>राप्तीपारि औषधि अभाव</t>
  </si>
  <si>
    <t>खिचातानीले कांग्रेसमा गतिरोध</t>
  </si>
  <si>
    <t>नेकपामा मौलिकताको खडेरी</t>
  </si>
  <si>
    <t>दर्जनौं उजुरी अख्तियार मौन</t>
  </si>
  <si>
    <t>सवा अर्ब बोनस बाँड्न चलखेल</t>
  </si>
  <si>
    <t>अख्तियार प्रमुखले नमान्दा नेपालको बयान रोकियो</t>
  </si>
  <si>
    <t>मुख्य सचिवले गर्दा प्रधानमन्त्री अप्ठेरोमा</t>
  </si>
  <si>
    <t>इ–पासपोर्टमा कमिसन चक्कर</t>
  </si>
  <si>
    <t>काम नगर्ने मन्त्री फेर्ने प्रधानमन्त्रीको चेतावनी</t>
  </si>
  <si>
    <t>लक्ष्य र संरचनामा मेल खाएन</t>
  </si>
  <si>
    <t>पुँजीगत खर्च तीन वर्षयताकै न्यून</t>
  </si>
  <si>
    <t>मापदण्डविपरीत विदेशीलाई पदक</t>
  </si>
  <si>
    <t>नेकपामा नयाँ समीकरण</t>
  </si>
  <si>
    <t>नेपाल–भारत सम्बन्धमा समीक्षा</t>
  </si>
  <si>
    <t>तितो मेट्ने पहल</t>
  </si>
  <si>
    <t>सत्य निरुपणमा श्रेप्ठ प्रस्तावित</t>
  </si>
  <si>
    <t>भारतिय चाहना स्थायित्व र समृद्धि</t>
  </si>
  <si>
    <t xml:space="preserve">भातमै भ्रष्टाचार  </t>
  </si>
  <si>
    <t>पतिको हत्या गर्न पाँच खेताला</t>
  </si>
  <si>
    <t>उत्तर कोरियालीमाथि व्यापक कडाइ</t>
  </si>
  <si>
    <t>सेना कस्सियो द्रतमार्गमा</t>
  </si>
  <si>
    <t>सीमा स्तम्भमा आधा काम</t>
  </si>
  <si>
    <t>नेपाल–चीन सैन्य अभ्यास</t>
  </si>
  <si>
    <t>पूर्वलडाकु सेनाको सहायक रथी बन्दै</t>
  </si>
  <si>
    <t>जनताको साढे ३३ खर्ब कति सुरक्षित</t>
  </si>
  <si>
    <t>किन झस्किए नेताहरु ?</t>
  </si>
  <si>
    <t>तातोपानीमा सुरक्षा चासो</t>
  </si>
  <si>
    <t>कांग्रेसमा धार्मिक स्वतन्त्रताको बहस</t>
  </si>
  <si>
    <t>अस्पतालमै मिर्गौलाको धन्दा</t>
  </si>
  <si>
    <t>विप्लवको चन्दा आतंक</t>
  </si>
  <si>
    <t>ओली नहुँदा दाहाल सक्रिय</t>
  </si>
  <si>
    <t>चिनियाँ राष्ट्रपतिको भ्रमण तयारी</t>
  </si>
  <si>
    <t>बल्ल परियोजना खोजी</t>
  </si>
  <si>
    <t>चीनसँग सहयोगका क्षेत्र खोजिने</t>
  </si>
  <si>
    <t>चिनियाँ आयोजना अघि बढ्ने</t>
  </si>
  <si>
    <t>प्रमुख–उपप्रमुख घम्साघम्सी</t>
  </si>
  <si>
    <t>चीन–अमेरिका द्वन्द्वमा नेपाल</t>
  </si>
  <si>
    <t>हदबन्दी जग्गा जोगाइदिन ऐन</t>
  </si>
  <si>
    <t>चुलिँदै अमेरिकी चासो</t>
  </si>
  <si>
    <t>नेकपामा मधेश मतभेद</t>
  </si>
  <si>
    <t>धुवाँले पनि उडाएन डेंगु</t>
  </si>
  <si>
    <t>नेतृत्व गर्ने मन्त्री, सहभागी उपपप्रधानमन्त्री</t>
  </si>
  <si>
    <t>लक्ष्य ठूलो, तयारी सुस्त</t>
  </si>
  <si>
    <t>तल्लो अरुणमा ३ कम्पनी इच्छुक</t>
  </si>
  <si>
    <t>बाजुराको स्याउ बल्ल बजारमा</t>
  </si>
  <si>
    <t>तेल बढी खाएपछि वाइडबडी ‘ग्राउन्डेड’</t>
  </si>
  <si>
    <t>जहाज १४, उड्छन् ६</t>
  </si>
  <si>
    <t>भेटे देउवा र नेपाललाई</t>
  </si>
  <si>
    <t>हामी विचार निर्यात गर्दैनौः चीन</t>
  </si>
  <si>
    <t xml:space="preserve">जे छोयो त्यही महँगो </t>
  </si>
  <si>
    <t>ब्युँताइयो सरकारी निर्माण कम्पनी</t>
  </si>
  <si>
    <t>नेपाल–भारत संयुक्त आयोग बैठक भोलि एजेन्डाहरु पुरानै</t>
  </si>
  <si>
    <t>राज्य प्रणालीमाथि प्रहार</t>
  </si>
  <si>
    <t>निजगढ विमानस्थल निर्माण प्रस्ताव</t>
  </si>
  <si>
    <t>व्यापार–पारवहन सम्झौता पुनरावलोकनको सहमति</t>
  </si>
  <si>
    <t>ओलिले स्विकारेनन् स्वास्थ्यलाभको कामना</t>
  </si>
  <si>
    <t>अवसर १५ महिनापछि</t>
  </si>
  <si>
    <t>एनसेलको कर निर्धारण बदर</t>
  </si>
  <si>
    <t>गोपनियता र सुरक्षामा प्रश्न</t>
  </si>
  <si>
    <t>६० करोडको खेल</t>
  </si>
  <si>
    <t>कवाडीलाई शोधपत्र</t>
  </si>
  <si>
    <t>दुलही बनाएर चीनतर्फ ‘तस्करी’</t>
  </si>
  <si>
    <t>अमेरिकासँग एम–१६ किन्ने प्रक्रिया रद्घ</t>
  </si>
  <si>
    <t>बोरामा ज्ञान</t>
  </si>
  <si>
    <t>बैंकको साइबर सुरक्षा नाजुक</t>
  </si>
  <si>
    <t>५ घण्टामा १५ सयपल्ट</t>
  </si>
  <si>
    <t xml:space="preserve">इपीजीमा थप अन्योल </t>
  </si>
  <si>
    <t>एयरबस प्रतिवेदन ४ महिनादेखि गुपचुप</t>
  </si>
  <si>
    <t>खोजिएन १८०० रोपनी</t>
  </si>
  <si>
    <t>काबुल विस्फोटमा मृत्यु हुने १६ मध्ये २ नेपाली</t>
  </si>
  <si>
    <t>भीआईपी क्षेत्रका भवनमा कडाइ</t>
  </si>
  <si>
    <t>बिआरआई कार्ययोजना तय हुने</t>
  </si>
  <si>
    <t>मुटुमाथि झण्डा</t>
  </si>
  <si>
    <t>चीनसँगका सम्झौता जहाँको तहीँ</t>
  </si>
  <si>
    <t>जोडी बाँधेर आत्महत्या</t>
  </si>
  <si>
    <t>अब पाइपबाटै तेल</t>
  </si>
  <si>
    <t>फिरौतीमा गृहमन्त्रीका भाइ पक्राउ</t>
  </si>
  <si>
    <t>बेइजिङको वक्तव्यप्रति अमेरिकी चासो</t>
  </si>
  <si>
    <t>जेलभित्रै बुनिँदै थियो फिरौती योजना</t>
  </si>
  <si>
    <t>अंगीकृतमा झन् उल्झन</t>
  </si>
  <si>
    <t>हदबन्दी छुटको जग्गा मासिने जोखिम</t>
  </si>
  <si>
    <t>सामाग्री खरिद छानबिन गर्दै सेना</t>
  </si>
  <si>
    <t>भारतीय समर्थनको सर्तले रोकियो एमसीसी</t>
  </si>
  <si>
    <t>झिनामसिनामै अल्झिए मुख्यमन्त्री</t>
  </si>
  <si>
    <t>प्रहरी थप्न सिफारिस</t>
  </si>
  <si>
    <t xml:space="preserve">प्रहरी कागजात अख्तियारको नियन्त्रणमा </t>
  </si>
  <si>
    <t>सी आउनुअगावै ‘सी विचारधारा’</t>
  </si>
  <si>
    <t>शुल्क फिर्ता नगरे ठगी मुद्वा</t>
  </si>
  <si>
    <t>चुरे पानीढलो तानातान</t>
  </si>
  <si>
    <t>नेपालीलाई दसैंमा घर फर्कंन सास्ती</t>
  </si>
  <si>
    <t>सरकार भारतसामु झुकेकै हो ?</t>
  </si>
  <si>
    <r>
      <rPr>
        <sz val="11"/>
        <rFont val="Preeti"/>
      </rPr>
      <t xml:space="preserve">अधिकारमा किन कन्जुस्याइँ </t>
    </r>
    <r>
      <rPr>
        <sz val="11"/>
        <rFont val="Calibri"/>
        <family val="2"/>
        <scheme val="minor"/>
      </rPr>
      <t>?</t>
    </r>
  </si>
  <si>
    <t>July-Sep 2019</t>
  </si>
  <si>
    <t>TOTAL (July-Sept 2019)</t>
  </si>
  <si>
    <t>अफगानिस्तान मामिला कसले हेर्छ ?</t>
  </si>
  <si>
    <r>
      <rPr>
        <sz val="11"/>
        <rFont val="Preeti"/>
      </rPr>
      <t xml:space="preserve">राष्ट्रपतिको भ्रमण गराउने चीन </t>
    </r>
    <r>
      <rPr>
        <sz val="11"/>
        <rFont val="Times New Roman"/>
        <family val="1"/>
      </rPr>
      <t>'</t>
    </r>
    <r>
      <rPr>
        <sz val="11"/>
        <rFont val="Preeti"/>
      </rPr>
      <t>सकारात्मक’</t>
    </r>
  </si>
  <si>
    <r>
      <rPr>
        <sz val="11"/>
        <rFont val="Preeti"/>
      </rPr>
      <t xml:space="preserve">नेकपामा </t>
    </r>
    <r>
      <rPr>
        <sz val="11"/>
        <rFont val="Times New Roman"/>
        <family val="1"/>
      </rPr>
      <t>'</t>
    </r>
    <r>
      <rPr>
        <sz val="11"/>
        <rFont val="Preeti"/>
      </rPr>
      <t>सी–पथ’</t>
    </r>
  </si>
  <si>
    <t>प्रधानमन्त्री प्चाहान्छन् काम बन्दैन</t>
  </si>
  <si>
    <r>
      <rPr>
        <sz val="11"/>
        <color theme="1"/>
        <rFont val="Preeti"/>
      </rPr>
      <t>रित्तै’ उडुनु छ जापान</t>
    </r>
  </si>
  <si>
    <t xml:space="preserve"> ऋण लिन बैंक र करमा उस्तै विवरण</t>
  </si>
  <si>
    <r>
      <rPr>
        <sz val="11"/>
        <rFont val="Preeti"/>
      </rPr>
      <t>नेपालको परराष्ट्र नीति भारतको विपक्षमा’</t>
    </r>
  </si>
  <si>
    <r>
      <rPr>
        <sz val="11"/>
        <rFont val="Preeti"/>
      </rPr>
      <t xml:space="preserve">दाहालका निम्ति </t>
    </r>
    <r>
      <rPr>
        <sz val="11"/>
        <rFont val="Times New Roman"/>
        <family val="1"/>
      </rPr>
      <t>'</t>
    </r>
    <r>
      <rPr>
        <sz val="11"/>
        <rFont val="Preeti"/>
      </rPr>
      <t>कैलाली नरसंहार’ राजनीतिक</t>
    </r>
  </si>
  <si>
    <r>
      <rPr>
        <sz val="11"/>
        <rFont val="Preeti"/>
      </rPr>
      <t xml:space="preserve">सातजनामाथि </t>
    </r>
    <r>
      <rPr>
        <sz val="11"/>
        <rFont val="Times New Roman"/>
        <family val="1"/>
      </rPr>
      <t>'</t>
    </r>
    <r>
      <rPr>
        <sz val="11"/>
        <rFont val="Preeti"/>
      </rPr>
      <t>गोवध’ मुद्घामा छानबिन</t>
    </r>
  </si>
  <si>
    <r>
      <t xml:space="preserve">भीरमा खसाल्नु </t>
    </r>
    <r>
      <rPr>
        <sz val="11"/>
        <rFont val="Times New Roman"/>
        <family val="1"/>
      </rPr>
      <t>'</t>
    </r>
    <r>
      <rPr>
        <sz val="11"/>
        <rFont val="Preeti"/>
      </rPr>
      <t>अपराध’</t>
    </r>
  </si>
  <si>
    <r>
      <rPr>
        <sz val="11"/>
        <rFont val="Preeti"/>
      </rPr>
      <t xml:space="preserve">आत्महत्या दुरुत्साहन कानुन </t>
    </r>
    <r>
      <rPr>
        <sz val="11"/>
        <rFont val="Times New Roman"/>
        <family val="1"/>
      </rPr>
      <t>'</t>
    </r>
    <r>
      <rPr>
        <sz val="11"/>
        <rFont val="Preeti"/>
      </rPr>
      <t>अपूर्ण</t>
    </r>
    <r>
      <rPr>
        <sz val="11"/>
        <rFont val="Times New Roman"/>
        <family val="1"/>
      </rPr>
      <t>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</si>
</sst>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24" x14ac:knownFonts="1">
    <font>
      <sz val="10"/>
      <color rgb="FF000000"/>
      <name val="Arial"/>
    </font>
    <font>
      <sz val="48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48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Preeti"/>
    </font>
    <font>
      <sz val="11"/>
      <name val="Preeti"/>
    </font>
    <font>
      <sz val="10"/>
      <color rgb="FF000000"/>
      <name val="Preeti"/>
    </font>
    <font>
      <sz val="11"/>
      <name val="Calibri"/>
      <family val="2"/>
      <scheme val="minor"/>
    </font>
    <font>
      <sz val="11"/>
      <color theme="1"/>
      <name val="Preeti"/>
    </font>
    <font>
      <sz val="11"/>
      <name val="Times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4" fillId="4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7" xfId="0" applyFont="1" applyFill="1" applyBorder="1" applyAlignment="1"/>
    <xf numFmtId="0" fontId="4" fillId="0" borderId="10" xfId="0" applyFont="1" applyBorder="1" applyAlignment="1"/>
    <xf numFmtId="15" fontId="4" fillId="0" borderId="9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3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164" fontId="6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15" fontId="9" fillId="0" borderId="9" xfId="0" applyNumberFormat="1" applyFont="1" applyBorder="1" applyAlignment="1"/>
    <xf numFmtId="164" fontId="8" fillId="0" borderId="10" xfId="0" applyNumberFormat="1" applyFont="1" applyBorder="1" applyAlignment="1">
      <alignment horizontal="center"/>
    </xf>
    <xf numFmtId="0" fontId="13" fillId="3" borderId="11" xfId="0" applyFont="1" applyFill="1" applyBorder="1" applyAlignment="1"/>
    <xf numFmtId="15" fontId="9" fillId="0" borderId="12" xfId="0" applyNumberFormat="1" applyFont="1" applyBorder="1" applyAlignment="1">
      <alignment wrapText="1"/>
    </xf>
    <xf numFmtId="0" fontId="13" fillId="3" borderId="13" xfId="0" applyFont="1" applyFill="1" applyBorder="1" applyAlignment="1"/>
    <xf numFmtId="15" fontId="9" fillId="0" borderId="12" xfId="0" applyNumberFormat="1" applyFont="1" applyBorder="1" applyAlignment="1"/>
    <xf numFmtId="15" fontId="9" fillId="0" borderId="14" xfId="0" applyNumberFormat="1" applyFont="1" applyBorder="1" applyAlignment="1">
      <alignment wrapText="1"/>
    </xf>
    <xf numFmtId="164" fontId="13" fillId="0" borderId="15" xfId="0" applyNumberFormat="1" applyFont="1" applyBorder="1" applyAlignment="1"/>
    <xf numFmtId="0" fontId="13" fillId="3" borderId="16" xfId="0" applyFont="1" applyFill="1" applyBorder="1" applyAlignment="1"/>
    <xf numFmtId="0" fontId="8" fillId="0" borderId="10" xfId="0" applyFont="1" applyBorder="1" applyAlignment="1"/>
    <xf numFmtId="0" fontId="13" fillId="0" borderId="2" xfId="0" applyFont="1" applyBorder="1" applyAlignment="1"/>
    <xf numFmtId="0" fontId="4" fillId="0" borderId="19" xfId="0" applyFont="1" applyBorder="1" applyAlignment="1"/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9" borderId="7" xfId="0" applyFont="1" applyFill="1" applyBorder="1" applyAlignment="1"/>
    <xf numFmtId="0" fontId="4" fillId="10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/>
    <xf numFmtId="0" fontId="4" fillId="8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8" fillId="0" borderId="2" xfId="0" applyFont="1" applyFill="1" applyBorder="1" applyAlignment="1"/>
    <xf numFmtId="0" fontId="13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5" fontId="9" fillId="0" borderId="1" xfId="0" applyNumberFormat="1" applyFont="1" applyBorder="1" applyAlignment="1"/>
    <xf numFmtId="164" fontId="0" fillId="0" borderId="1" xfId="0" applyNumberFormat="1" applyFont="1" applyBorder="1" applyAlignment="1"/>
    <xf numFmtId="15" fontId="9" fillId="0" borderId="1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0" xfId="0" applyNumberFormat="1" applyFont="1" applyAlignment="1"/>
    <xf numFmtId="0" fontId="5" fillId="6" borderId="1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9" xfId="0" applyFont="1" applyBorder="1" applyAlignment="1"/>
    <xf numFmtId="0" fontId="4" fillId="0" borderId="19" xfId="0" applyFont="1" applyFill="1" applyBorder="1" applyAlignment="1"/>
    <xf numFmtId="0" fontId="4" fillId="7" borderId="19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0" fontId="4" fillId="0" borderId="2" xfId="0" quotePrefix="1" applyFont="1" applyFill="1" applyBorder="1" applyAlignment="1"/>
    <xf numFmtId="0" fontId="8" fillId="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13" fillId="0" borderId="2" xfId="0" applyFont="1" applyFill="1" applyBorder="1" applyAlignment="1"/>
    <xf numFmtId="0" fontId="8" fillId="0" borderId="2" xfId="0" applyFont="1" applyBorder="1" applyAlignment="1"/>
    <xf numFmtId="0" fontId="13" fillId="0" borderId="2" xfId="0" quotePrefix="1" applyFont="1" applyBorder="1" applyAlignment="1"/>
    <xf numFmtId="0" fontId="8" fillId="11" borderId="10" xfId="0" applyFont="1" applyFill="1" applyBorder="1" applyAlignment="1"/>
    <xf numFmtId="0" fontId="16" fillId="0" borderId="2" xfId="0" applyFont="1" applyFill="1" applyBorder="1" applyAlignment="1"/>
    <xf numFmtId="0" fontId="17" fillId="0" borderId="2" xfId="0" applyFont="1" applyBorder="1" applyAlignment="1"/>
    <xf numFmtId="0" fontId="16" fillId="0" borderId="2" xfId="0" quotePrefix="1" applyFont="1" applyFill="1" applyBorder="1" applyAlignment="1"/>
    <xf numFmtId="0" fontId="18" fillId="0" borderId="0" xfId="0" applyFont="1" applyAlignment="1"/>
    <xf numFmtId="0" fontId="8" fillId="7" borderId="22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/>
    <xf numFmtId="0" fontId="17" fillId="0" borderId="2" xfId="0" applyFont="1" applyFill="1" applyBorder="1" applyAlignment="1"/>
    <xf numFmtId="0" fontId="19" fillId="0" borderId="2" xfId="0" quotePrefix="1" applyFont="1" applyFill="1" applyBorder="1" applyAlignment="1"/>
    <xf numFmtId="0" fontId="19" fillId="0" borderId="2" xfId="0" applyFont="1" applyFill="1" applyBorder="1" applyAlignment="1"/>
    <xf numFmtId="164" fontId="10" fillId="0" borderId="0" xfId="0" applyNumberFormat="1" applyFont="1" applyAlignment="1"/>
    <xf numFmtId="0" fontId="20" fillId="0" borderId="2" xfId="0" applyFont="1" applyFill="1" applyBorder="1" applyAlignment="1"/>
    <xf numFmtId="0" fontId="21" fillId="0" borderId="2" xfId="0" applyFont="1" applyFill="1" applyBorder="1" applyAlignment="1"/>
    <xf numFmtId="0" fontId="17" fillId="0" borderId="2" xfId="0" quotePrefix="1" applyFont="1" applyFill="1" applyBorder="1" applyAlignment="1"/>
    <xf numFmtId="0" fontId="23" fillId="0" borderId="2" xfId="0" quotePrefix="1" applyFont="1" applyFill="1" applyBorder="1" applyAlignment="1"/>
    <xf numFmtId="0" fontId="4" fillId="12" borderId="2" xfId="0" applyFont="1" applyFill="1" applyBorder="1" applyAlignment="1"/>
    <xf numFmtId="0" fontId="22" fillId="0" borderId="2" xfId="0" quotePrefix="1" applyFont="1" applyFill="1" applyBorder="1" applyAlignment="1"/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4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4655810069196"/>
          <c:y val="0.21695681691566948"/>
          <c:w val="0.83476169172035308"/>
          <c:h val="0.641381388442286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Total!$P$3:$P$8</c:f>
              <c:numCache>
                <c:formatCode>_(* #,##0_);_(* \(#,##0\);_(* "-"??_);_(@_)</c:formatCode>
                <c:ptCount val="6"/>
                <c:pt idx="0">
                  <c:v>82</c:v>
                </c:pt>
                <c:pt idx="1">
                  <c:v>218</c:v>
                </c:pt>
                <c:pt idx="2">
                  <c:v>105</c:v>
                </c:pt>
                <c:pt idx="3">
                  <c:v>182</c:v>
                </c:pt>
                <c:pt idx="4">
                  <c:v>160</c:v>
                </c:pt>
                <c:pt idx="5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73312"/>
        <c:axId val="722271136"/>
      </c:barChart>
      <c:catAx>
        <c:axId val="72227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722271136"/>
        <c:crosses val="autoZero"/>
        <c:auto val="1"/>
        <c:lblAlgn val="ctr"/>
        <c:lblOffset val="100"/>
        <c:noMultiLvlLbl val="0"/>
      </c:catAx>
      <c:valAx>
        <c:axId val="72227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</a:t>
                </a:r>
                <a:r>
                  <a:rPr lang="en-US" sz="1300" b="1" i="0" u="none" strike="noStrike" baseline="0">
                    <a:effectLst/>
                  </a:rPr>
                  <a:t>anonymous</a:t>
                </a:r>
                <a:r>
                  <a:rPr lang="en-US" sz="1300" b="1" i="0" baseline="0">
                    <a:effectLst/>
                  </a:rPr>
                  <a:t>  sources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222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3440"/>
        <c:axId val="790076704"/>
      </c:barChart>
      <c:catAx>
        <c:axId val="79007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076704"/>
        <c:crosses val="autoZero"/>
        <c:auto val="1"/>
        <c:lblAlgn val="ctr"/>
        <c:lblOffset val="100"/>
        <c:noMultiLvlLbl val="0"/>
      </c:catAx>
      <c:valAx>
        <c:axId val="790076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34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9424"/>
        <c:axId val="790079968"/>
      </c:barChart>
      <c:catAx>
        <c:axId val="79007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079968"/>
        <c:crossesAt val="0"/>
        <c:auto val="1"/>
        <c:lblAlgn val="ctr"/>
        <c:lblOffset val="100"/>
        <c:noMultiLvlLbl val="0"/>
      </c:catAx>
      <c:valAx>
        <c:axId val="79007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94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394048"/>
        <c:axId val="790400032"/>
      </c:barChart>
      <c:catAx>
        <c:axId val="7903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400032"/>
        <c:crosses val="autoZero"/>
        <c:auto val="1"/>
        <c:lblAlgn val="ctr"/>
        <c:lblOffset val="100"/>
        <c:noMultiLvlLbl val="0"/>
      </c:catAx>
      <c:valAx>
        <c:axId val="790400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39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397856"/>
        <c:axId val="790400576"/>
      </c:barChart>
      <c:catAx>
        <c:axId val="7903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400576"/>
        <c:crosses val="autoZero"/>
        <c:auto val="1"/>
        <c:lblAlgn val="ctr"/>
        <c:lblOffset val="100"/>
        <c:noMultiLvlLbl val="0"/>
      </c:catAx>
      <c:valAx>
        <c:axId val="790400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397856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56</c:v>
                </c:pt>
                <c:pt idx="4">
                  <c:v>33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393504"/>
        <c:axId val="790394592"/>
      </c:barChart>
      <c:catAx>
        <c:axId val="79039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394592"/>
        <c:crosses val="autoZero"/>
        <c:auto val="1"/>
        <c:lblAlgn val="ctr"/>
        <c:lblOffset val="100"/>
        <c:noMultiLvlLbl val="0"/>
      </c:catAx>
      <c:valAx>
        <c:axId val="79039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39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407104"/>
        <c:axId val="790402208"/>
      </c:barChart>
      <c:catAx>
        <c:axId val="79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402208"/>
        <c:crosses val="autoZero"/>
        <c:auto val="1"/>
        <c:lblAlgn val="ctr"/>
        <c:lblOffset val="100"/>
        <c:noMultiLvlLbl val="0"/>
      </c:catAx>
      <c:valAx>
        <c:axId val="79040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4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25</c:v>
                </c:pt>
                <c:pt idx="1">
                  <c:v>80</c:v>
                </c:pt>
                <c:pt idx="2">
                  <c:v>30</c:v>
                </c:pt>
                <c:pt idx="3">
                  <c:v>25</c:v>
                </c:pt>
                <c:pt idx="4">
                  <c:v>43</c:v>
                </c:pt>
                <c:pt idx="5">
                  <c:v>61</c:v>
                </c:pt>
              </c:numCache>
            </c:numRef>
          </c:val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24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19</c:v>
                </c:pt>
              </c:numCache>
            </c:numRef>
          </c:val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7</c:v>
                </c:pt>
                <c:pt idx="1">
                  <c:v>43</c:v>
                </c:pt>
                <c:pt idx="2">
                  <c:v>13</c:v>
                </c:pt>
                <c:pt idx="3">
                  <c:v>19</c:v>
                </c:pt>
                <c:pt idx="4">
                  <c:v>36</c:v>
                </c:pt>
                <c:pt idx="5">
                  <c:v>9</c:v>
                </c:pt>
              </c:numCache>
            </c:numRef>
          </c:val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56</c:v>
                </c:pt>
                <c:pt idx="4">
                  <c:v>33</c:v>
                </c:pt>
                <c:pt idx="5">
                  <c:v>61</c:v>
                </c:pt>
              </c:numCache>
            </c:numRef>
          </c:val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397312"/>
        <c:axId val="790395680"/>
      </c:barChart>
      <c:catAx>
        <c:axId val="7903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90395680"/>
        <c:crosses val="autoZero"/>
        <c:auto val="1"/>
        <c:lblAlgn val="ctr"/>
        <c:lblOffset val="100"/>
        <c:noMultiLvlLbl val="0"/>
      </c:catAx>
      <c:valAx>
        <c:axId val="7903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(July-Sept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79039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Nepali!$P$3:$P$8</c:f>
              <c:numCache>
                <c:formatCode>_(* #,##0_);_(* \(#,##0\);_(* "-"??_);_(@_)</c:formatCode>
                <c:ptCount val="6"/>
                <c:pt idx="0">
                  <c:v>82</c:v>
                </c:pt>
                <c:pt idx="1">
                  <c:v>218</c:v>
                </c:pt>
                <c:pt idx="2">
                  <c:v>105</c:v>
                </c:pt>
                <c:pt idx="3">
                  <c:v>182</c:v>
                </c:pt>
                <c:pt idx="4">
                  <c:v>160</c:v>
                </c:pt>
                <c:pt idx="5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401120"/>
        <c:axId val="790391872"/>
      </c:barChart>
      <c:catAx>
        <c:axId val="79040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790391872"/>
        <c:crosses val="autoZero"/>
        <c:auto val="1"/>
        <c:lblAlgn val="ctr"/>
        <c:lblOffset val="100"/>
        <c:noMultiLvlLbl val="0"/>
      </c:catAx>
      <c:valAx>
        <c:axId val="79039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 b="1" i="0" baseline="0">
                  <a:effectLst/>
                </a:endParaRPr>
              </a:p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 (जुलाई</a:t>
                </a:r>
                <a:r>
                  <a:rPr lang="en-US" sz="1300" b="1" i="0" baseline="0">
                    <a:effectLst/>
                  </a:rPr>
                  <a:t> 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4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403840"/>
        <c:axId val="790405472"/>
      </c:barChart>
      <c:catAx>
        <c:axId val="7904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405472"/>
        <c:crosses val="autoZero"/>
        <c:auto val="1"/>
        <c:lblAlgn val="ctr"/>
        <c:lblOffset val="100"/>
        <c:noMultiLvlLbl val="0"/>
      </c:catAx>
      <c:valAx>
        <c:axId val="79040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</a:t>
                </a:r>
                <a:r>
                  <a:rPr lang="en-US" sz="1300" b="1" i="0" baseline="0">
                    <a:effectLst/>
                  </a:rPr>
                  <a:t> -</a:t>
                </a:r>
                <a:r>
                  <a:rPr lang="ne-NP" sz="1300" b="1" i="0" baseline="0">
                    <a:effectLst/>
                  </a:rPr>
                  <a:t> 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40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71856"/>
        <c:axId val="789369680"/>
      </c:barChart>
      <c:catAx>
        <c:axId val="78937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789369680"/>
        <c:crosses val="autoZero"/>
        <c:auto val="1"/>
        <c:lblAlgn val="ctr"/>
        <c:lblOffset val="100"/>
        <c:noMultiLvlLbl val="0"/>
      </c:catAx>
      <c:valAx>
        <c:axId val="78936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718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64608"/>
        <c:axId val="722265696"/>
      </c:barChart>
      <c:catAx>
        <c:axId val="7222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22265696"/>
        <c:crosses val="autoZero"/>
        <c:auto val="1"/>
        <c:lblAlgn val="ctr"/>
        <c:lblOffset val="100"/>
        <c:noMultiLvlLbl val="0"/>
      </c:catAx>
      <c:valAx>
        <c:axId val="72226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222646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25</c:v>
                </c:pt>
                <c:pt idx="1">
                  <c:v>80</c:v>
                </c:pt>
                <c:pt idx="2">
                  <c:v>30</c:v>
                </c:pt>
                <c:pt idx="3">
                  <c:v>25</c:v>
                </c:pt>
                <c:pt idx="4">
                  <c:v>43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64240"/>
        <c:axId val="789362608"/>
      </c:barChart>
      <c:catAx>
        <c:axId val="78936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पत्रिका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62608"/>
        <c:crosses val="autoZero"/>
        <c:auto val="1"/>
        <c:lblAlgn val="ctr"/>
        <c:lblOffset val="100"/>
        <c:noMultiLvlLbl val="0"/>
      </c:catAx>
      <c:valAx>
        <c:axId val="78936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6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69136"/>
        <c:axId val="789370224"/>
      </c:barChart>
      <c:catAx>
        <c:axId val="78936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70224"/>
        <c:crosses val="autoZero"/>
        <c:auto val="1"/>
        <c:lblAlgn val="ctr"/>
        <c:lblOffset val="100"/>
        <c:noMultiLvlLbl val="0"/>
      </c:catAx>
      <c:valAx>
        <c:axId val="789370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6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62064"/>
        <c:axId val="789365328"/>
      </c:barChart>
      <c:catAx>
        <c:axId val="78936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65328"/>
        <c:crosses val="autoZero"/>
        <c:auto val="1"/>
        <c:lblAlgn val="ctr"/>
        <c:lblOffset val="100"/>
        <c:noMultiLvlLbl val="0"/>
      </c:catAx>
      <c:valAx>
        <c:axId val="789365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</a:t>
                </a:r>
                <a:r>
                  <a:rPr lang="en-US" sz="1300" b="1" i="0" baseline="0">
                    <a:effectLst/>
                  </a:rPr>
                  <a:t> 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792424578768448E-2"/>
              <c:y val="0.26803455540415716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6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24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63696"/>
        <c:axId val="789366416"/>
      </c:barChart>
      <c:catAx>
        <c:axId val="78936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66416"/>
        <c:crosses val="autoZero"/>
        <c:auto val="1"/>
        <c:lblAlgn val="ctr"/>
        <c:lblOffset val="100"/>
        <c:noMultiLvlLbl val="0"/>
      </c:catAx>
      <c:valAx>
        <c:axId val="789366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6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74576"/>
        <c:axId val="789376208"/>
      </c:barChart>
      <c:catAx>
        <c:axId val="78937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76208"/>
        <c:crosses val="autoZero"/>
        <c:auto val="1"/>
        <c:lblAlgn val="ctr"/>
        <c:lblOffset val="100"/>
        <c:noMultiLvlLbl val="0"/>
      </c:catAx>
      <c:valAx>
        <c:axId val="78937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7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7</c:v>
                </c:pt>
                <c:pt idx="1">
                  <c:v>43</c:v>
                </c:pt>
                <c:pt idx="2">
                  <c:v>13</c:v>
                </c:pt>
                <c:pt idx="3">
                  <c:v>19</c:v>
                </c:pt>
                <c:pt idx="4">
                  <c:v>36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63152"/>
        <c:axId val="789368048"/>
      </c:barChart>
      <c:catAx>
        <c:axId val="78936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89368048"/>
        <c:crosses val="autoZero"/>
        <c:auto val="1"/>
        <c:lblAlgn val="ctr"/>
        <c:lblOffset val="100"/>
        <c:noMultiLvlLbl val="0"/>
      </c:catAx>
      <c:valAx>
        <c:axId val="78936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</a:t>
                </a:r>
                <a:r>
                  <a:rPr lang="en-US" sz="1300" b="1" i="0" baseline="0">
                    <a:effectLst/>
                  </a:rPr>
                  <a:t> -</a:t>
                </a:r>
                <a:r>
                  <a:rPr lang="ne-NP" sz="1300" b="1" i="0" baseline="0">
                    <a:effectLst/>
                  </a:rPr>
                  <a:t> 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8936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9440"/>
        <c:axId val="791795088"/>
      </c:barChart>
      <c:catAx>
        <c:axId val="79179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795088"/>
        <c:crosses val="autoZero"/>
        <c:auto val="1"/>
        <c:lblAlgn val="ctr"/>
        <c:lblOffset val="100"/>
        <c:noMultiLvlLbl val="0"/>
      </c:catAx>
      <c:valAx>
        <c:axId val="79179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94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4000"/>
        <c:axId val="791796720"/>
      </c:barChart>
      <c:catAx>
        <c:axId val="79179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796720"/>
        <c:crossesAt val="0"/>
        <c:auto val="1"/>
        <c:lblAlgn val="ctr"/>
        <c:lblOffset val="100"/>
        <c:noMultiLvlLbl val="0"/>
      </c:catAx>
      <c:valAx>
        <c:axId val="79179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40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7264"/>
        <c:axId val="791803248"/>
      </c:barChart>
      <c:catAx>
        <c:axId val="79179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803248"/>
        <c:crosses val="autoZero"/>
        <c:auto val="1"/>
        <c:lblAlgn val="ctr"/>
        <c:lblOffset val="100"/>
        <c:noMultiLvlLbl val="0"/>
      </c:catAx>
      <c:valAx>
        <c:axId val="79180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0192"/>
        <c:axId val="791798352"/>
      </c:barChart>
      <c:catAx>
        <c:axId val="79179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798352"/>
        <c:crosses val="autoZero"/>
        <c:auto val="1"/>
        <c:lblAlgn val="ctr"/>
        <c:lblOffset val="100"/>
        <c:noMultiLvlLbl val="0"/>
      </c:catAx>
      <c:valAx>
        <c:axId val="79179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0192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73856"/>
        <c:axId val="722270048"/>
      </c:barChart>
      <c:catAx>
        <c:axId val="72227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722270048"/>
        <c:crosses val="autoZero"/>
        <c:auto val="1"/>
        <c:lblAlgn val="ctr"/>
        <c:lblOffset val="100"/>
        <c:noMultiLvlLbl val="0"/>
      </c:catAx>
      <c:valAx>
        <c:axId val="72227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222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56</c:v>
                </c:pt>
                <c:pt idx="4">
                  <c:v>33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2368"/>
        <c:axId val="791793456"/>
      </c:barChart>
      <c:catAx>
        <c:axId val="79179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793456"/>
        <c:crosses val="autoZero"/>
        <c:auto val="1"/>
        <c:lblAlgn val="ctr"/>
        <c:lblOffset val="100"/>
        <c:noMultiLvlLbl val="0"/>
      </c:catAx>
      <c:valAx>
        <c:axId val="79179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94544"/>
        <c:axId val="791802160"/>
      </c:barChart>
      <c:catAx>
        <c:axId val="79179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1802160"/>
        <c:crosses val="autoZero"/>
        <c:auto val="1"/>
        <c:lblAlgn val="ctr"/>
        <c:lblOffset val="100"/>
        <c:noMultiLvlLbl val="0"/>
      </c:catAx>
      <c:valAx>
        <c:axId val="79180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179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14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25</c:v>
                </c:pt>
                <c:pt idx="1">
                  <c:v>80</c:v>
                </c:pt>
                <c:pt idx="2">
                  <c:v>30</c:v>
                </c:pt>
                <c:pt idx="3">
                  <c:v>25</c:v>
                </c:pt>
                <c:pt idx="4">
                  <c:v>43</c:v>
                </c:pt>
                <c:pt idx="5">
                  <c:v>61</c:v>
                </c:pt>
              </c:numCache>
            </c:numRef>
          </c:val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24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19</c:v>
                </c:pt>
              </c:numCache>
            </c:numRef>
          </c:val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7</c:v>
                </c:pt>
                <c:pt idx="1">
                  <c:v>43</c:v>
                </c:pt>
                <c:pt idx="2">
                  <c:v>13</c:v>
                </c:pt>
                <c:pt idx="3">
                  <c:v>19</c:v>
                </c:pt>
                <c:pt idx="4">
                  <c:v>36</c:v>
                </c:pt>
                <c:pt idx="5">
                  <c:v>9</c:v>
                </c:pt>
              </c:numCache>
            </c:numRef>
          </c:val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56</c:v>
                </c:pt>
                <c:pt idx="4">
                  <c:v>33</c:v>
                </c:pt>
                <c:pt idx="5">
                  <c:v>61</c:v>
                </c:pt>
              </c:numCache>
            </c:numRef>
          </c:val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804336"/>
        <c:axId val="791789104"/>
      </c:barChart>
      <c:catAx>
        <c:axId val="79180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91789104"/>
        <c:crosses val="autoZero"/>
        <c:auto val="1"/>
        <c:lblAlgn val="ctr"/>
        <c:lblOffset val="100"/>
        <c:noMultiLvlLbl val="0"/>
      </c:catAx>
      <c:valAx>
        <c:axId val="79178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(जुलाई </a:t>
                </a:r>
                <a:r>
                  <a:rPr lang="en-US" sz="1300" b="1" i="0" baseline="0">
                    <a:effectLst/>
                  </a:rPr>
                  <a:t>- </a:t>
                </a:r>
                <a:r>
                  <a:rPr lang="ne-NP" sz="1300" b="1" i="0" baseline="0">
                    <a:effectLst/>
                  </a:rPr>
                  <a:t>सेप्टेम्बर २०१९)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79180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25</c:v>
                </c:pt>
                <c:pt idx="1">
                  <c:v>80</c:v>
                </c:pt>
                <c:pt idx="2">
                  <c:v>30</c:v>
                </c:pt>
                <c:pt idx="3">
                  <c:v>25</c:v>
                </c:pt>
                <c:pt idx="4">
                  <c:v>43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046000"/>
        <c:axId val="790081056"/>
      </c:barChart>
      <c:catAx>
        <c:axId val="55304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90081056"/>
        <c:crosses val="autoZero"/>
        <c:auto val="1"/>
        <c:lblAlgn val="ctr"/>
        <c:lblOffset val="100"/>
        <c:noMultiLvlLbl val="0"/>
      </c:catAx>
      <c:valAx>
        <c:axId val="790081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55304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6160"/>
        <c:axId val="790082144"/>
      </c:barChart>
      <c:catAx>
        <c:axId val="7900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90082144"/>
        <c:crosses val="autoZero"/>
        <c:auto val="1"/>
        <c:lblAlgn val="ctr"/>
        <c:lblOffset val="100"/>
        <c:noMultiLvlLbl val="0"/>
      </c:catAx>
      <c:valAx>
        <c:axId val="79008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69088"/>
        <c:axId val="790070720"/>
      </c:barChart>
      <c:catAx>
        <c:axId val="7900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90070720"/>
        <c:crosses val="autoZero"/>
        <c:auto val="1"/>
        <c:lblAlgn val="ctr"/>
        <c:lblOffset val="100"/>
        <c:noMultiLvlLbl val="0"/>
      </c:catAx>
      <c:valAx>
        <c:axId val="79007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(July - Sept 2019)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88007560094896E-2"/>
              <c:y val="0.2083329307094267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24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1264"/>
        <c:axId val="790083776"/>
      </c:barChart>
      <c:catAx>
        <c:axId val="79007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90083776"/>
        <c:crosses val="autoZero"/>
        <c:auto val="1"/>
        <c:lblAlgn val="ctr"/>
        <c:lblOffset val="100"/>
        <c:noMultiLvlLbl val="0"/>
      </c:catAx>
      <c:valAx>
        <c:axId val="790083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1808"/>
        <c:axId val="790070176"/>
      </c:barChart>
      <c:catAx>
        <c:axId val="7900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90070176"/>
        <c:crosses val="autoZero"/>
        <c:auto val="1"/>
        <c:lblAlgn val="ctr"/>
        <c:lblOffset val="100"/>
        <c:noMultiLvlLbl val="0"/>
      </c:catAx>
      <c:valAx>
        <c:axId val="79007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7</c:v>
                </c:pt>
                <c:pt idx="1">
                  <c:v>43</c:v>
                </c:pt>
                <c:pt idx="2">
                  <c:v>13</c:v>
                </c:pt>
                <c:pt idx="3">
                  <c:v>19</c:v>
                </c:pt>
                <c:pt idx="4">
                  <c:v>36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75616"/>
        <c:axId val="790078880"/>
      </c:barChart>
      <c:catAx>
        <c:axId val="79007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90078880"/>
        <c:crosses val="autoZero"/>
        <c:auto val="1"/>
        <c:lblAlgn val="ctr"/>
        <c:lblOffset val="100"/>
        <c:noMultiLvlLbl val="0"/>
      </c:catAx>
      <c:valAx>
        <c:axId val="79007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(July - Sept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79007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23811</xdr:rowOff>
    </xdr:from>
    <xdr:to>
      <xdr:col>7</xdr:col>
      <xdr:colOff>952500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55</xdr:row>
      <xdr:rowOff>4761</xdr:rowOff>
    </xdr:from>
    <xdr:to>
      <xdr:col>16</xdr:col>
      <xdr:colOff>952500</xdr:colOff>
      <xdr:row>74</xdr:row>
      <xdr:rowOff>19049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9525</xdr:colOff>
      <xdr:row>52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380999</xdr:colOff>
      <xdr:row>11</xdr:row>
      <xdr:rowOff>14288</xdr:rowOff>
    </xdr:from>
    <xdr:to>
      <xdr:col>25</xdr:col>
      <xdr:colOff>371475</xdr:colOff>
      <xdr:row>30</xdr:row>
      <xdr:rowOff>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942975</xdr:colOff>
      <xdr:row>32</xdr:row>
      <xdr:rowOff>190501</xdr:rowOff>
    </xdr:from>
    <xdr:to>
      <xdr:col>17</xdr:col>
      <xdr:colOff>0</xdr:colOff>
      <xdr:row>52</xdr:row>
      <xdr:rowOff>19050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400049</xdr:colOff>
      <xdr:row>31</xdr:row>
      <xdr:rowOff>19050</xdr:rowOff>
    </xdr:from>
    <xdr:to>
      <xdr:col>25</xdr:col>
      <xdr:colOff>390525</xdr:colOff>
      <xdr:row>50</xdr:row>
      <xdr:rowOff>47624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9526</xdr:rowOff>
    </xdr:from>
    <xdr:to>
      <xdr:col>9</xdr:col>
      <xdr:colOff>0</xdr:colOff>
      <xdr:row>73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8</xdr:col>
      <xdr:colOff>952500</xdr:colOff>
      <xdr:row>96</xdr:row>
      <xdr:rowOff>190500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390524</xdr:colOff>
      <xdr:row>51</xdr:row>
      <xdr:rowOff>9525</xdr:rowOff>
    </xdr:from>
    <xdr:to>
      <xdr:col>25</xdr:col>
      <xdr:colOff>390525</xdr:colOff>
      <xdr:row>70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952499</xdr:colOff>
      <xdr:row>76</xdr:row>
      <xdr:rowOff>19050</xdr:rowOff>
    </xdr:from>
    <xdr:to>
      <xdr:col>17</xdr:col>
      <xdr:colOff>19050</xdr:colOff>
      <xdr:row>95</xdr:row>
      <xdr:rowOff>47625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923924</xdr:colOff>
      <xdr:row>118</xdr:row>
      <xdr:rowOff>200024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371475</xdr:colOff>
      <xdr:row>70</xdr:row>
      <xdr:rowOff>180974</xdr:rowOff>
    </xdr:from>
    <xdr:to>
      <xdr:col>25</xdr:col>
      <xdr:colOff>390525</xdr:colOff>
      <xdr:row>89</xdr:row>
      <xdr:rowOff>171450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19049</xdr:colOff>
      <xdr:row>97</xdr:row>
      <xdr:rowOff>19049</xdr:rowOff>
    </xdr:from>
    <xdr:to>
      <xdr:col>17</xdr:col>
      <xdr:colOff>28575</xdr:colOff>
      <xdr:row>116</xdr:row>
      <xdr:rowOff>57149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0</xdr:colOff>
      <xdr:row>141</xdr:row>
      <xdr:rowOff>19050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371475</xdr:colOff>
      <xdr:row>91</xdr:row>
      <xdr:rowOff>19050</xdr:rowOff>
    </xdr:from>
    <xdr:to>
      <xdr:col>25</xdr:col>
      <xdr:colOff>390525</xdr:colOff>
      <xdr:row>110</xdr:row>
      <xdr:rowOff>57150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962024</xdr:colOff>
      <xdr:row>11</xdr:row>
      <xdr:rowOff>0</xdr:rowOff>
    </xdr:from>
    <xdr:to>
      <xdr:col>16</xdr:col>
      <xdr:colOff>952499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23812</xdr:rowOff>
    </xdr:from>
    <xdr:to>
      <xdr:col>9</xdr:col>
      <xdr:colOff>9524</xdr:colOff>
      <xdr:row>29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933448</xdr:colOff>
      <xdr:row>54</xdr:row>
      <xdr:rowOff>166687</xdr:rowOff>
    </xdr:from>
    <xdr:to>
      <xdr:col>17</xdr:col>
      <xdr:colOff>914399</xdr:colOff>
      <xdr:row>73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0</xdr:colOff>
      <xdr:row>52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942974</xdr:colOff>
      <xdr:row>10</xdr:row>
      <xdr:rowOff>195262</xdr:rowOff>
    </xdr:from>
    <xdr:to>
      <xdr:col>27</xdr:col>
      <xdr:colOff>19050</xdr:colOff>
      <xdr:row>30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32</xdr:row>
      <xdr:rowOff>171451</xdr:rowOff>
    </xdr:from>
    <xdr:to>
      <xdr:col>18</xdr:col>
      <xdr:colOff>9525</xdr:colOff>
      <xdr:row>52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952499</xdr:colOff>
      <xdr:row>33</xdr:row>
      <xdr:rowOff>0</xdr:rowOff>
    </xdr:from>
    <xdr:to>
      <xdr:col>27</xdr:col>
      <xdr:colOff>9525</xdr:colOff>
      <xdr:row>52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9525</xdr:rowOff>
    </xdr:from>
    <xdr:to>
      <xdr:col>9</xdr:col>
      <xdr:colOff>0</xdr:colOff>
      <xdr:row>74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9</xdr:col>
      <xdr:colOff>19050</xdr:colOff>
      <xdr:row>97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895349</xdr:colOff>
      <xdr:row>54</xdr:row>
      <xdr:rowOff>190500</xdr:rowOff>
    </xdr:from>
    <xdr:to>
      <xdr:col>26</xdr:col>
      <xdr:colOff>952500</xdr:colOff>
      <xdr:row>73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171450</xdr:rowOff>
    </xdr:from>
    <xdr:to>
      <xdr:col>17</xdr:col>
      <xdr:colOff>952500</xdr:colOff>
      <xdr:row>96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962024</xdr:colOff>
      <xdr:row>118</xdr:row>
      <xdr:rowOff>200024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933450</xdr:colOff>
      <xdr:row>77</xdr:row>
      <xdr:rowOff>161924</xdr:rowOff>
    </xdr:from>
    <xdr:to>
      <xdr:col>27</xdr:col>
      <xdr:colOff>19050</xdr:colOff>
      <xdr:row>97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171450</xdr:rowOff>
    </xdr:from>
    <xdr:to>
      <xdr:col>18</xdr:col>
      <xdr:colOff>0</xdr:colOff>
      <xdr:row>118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19050</xdr:colOff>
      <xdr:row>141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38099</xdr:colOff>
      <xdr:row>100</xdr:row>
      <xdr:rowOff>0</xdr:rowOff>
    </xdr:from>
    <xdr:to>
      <xdr:col>27</xdr:col>
      <xdr:colOff>28574</xdr:colOff>
      <xdr:row>119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942975</xdr:colOff>
      <xdr:row>11</xdr:row>
      <xdr:rowOff>1</xdr:rowOff>
    </xdr:from>
    <xdr:to>
      <xdr:col>18</xdr:col>
      <xdr:colOff>38100</xdr:colOff>
      <xdr:row>29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6"/>
  <sheetViews>
    <sheetView workbookViewId="0">
      <pane xSplit="2" ySplit="2" topLeftCell="N90" activePane="bottomRight" state="frozenSplit"/>
      <selection pane="topRight"/>
      <selection pane="bottomLeft" activeCell="A3" sqref="A3"/>
      <selection pane="bottomRight" activeCell="S92" sqref="S92:S97"/>
    </sheetView>
  </sheetViews>
  <sheetFormatPr defaultColWidth="14.42578125" defaultRowHeight="15.75" customHeight="1" x14ac:dyDescent="0.2"/>
  <cols>
    <col min="1" max="1" width="14.42578125" style="10"/>
    <col min="2" max="2" width="72.42578125" bestFit="1" customWidth="1"/>
    <col min="3" max="20" width="14.42578125" style="26"/>
  </cols>
  <sheetData>
    <row r="1" spans="1:20" ht="62.25" thickBot="1" x14ac:dyDescent="0.9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6.5" thickTop="1" thickBot="1" x14ac:dyDescent="0.3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 x14ac:dyDescent="0.3">
      <c r="A3" s="8">
        <v>43647</v>
      </c>
      <c r="B3" s="53" t="s">
        <v>178</v>
      </c>
      <c r="C3" s="61">
        <v>1</v>
      </c>
      <c r="D3" s="66"/>
      <c r="E3" s="22"/>
      <c r="F3" s="22"/>
      <c r="G3" s="22"/>
      <c r="H3" s="22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91">
        <f>SUM(E3:R3)</f>
        <v>2</v>
      </c>
      <c r="T3" s="17"/>
    </row>
    <row r="4" spans="1:20" thickBot="1" x14ac:dyDescent="0.3">
      <c r="A4" s="8">
        <v>43648</v>
      </c>
      <c r="B4" s="92" t="s">
        <v>180</v>
      </c>
      <c r="C4" s="69">
        <v>1</v>
      </c>
      <c r="D4" s="70"/>
      <c r="E4" s="22"/>
      <c r="F4" s="22"/>
      <c r="G4" s="22"/>
      <c r="H4" s="22"/>
      <c r="I4" s="22"/>
      <c r="J4" s="22"/>
      <c r="K4" s="22"/>
      <c r="L4" s="22">
        <v>2</v>
      </c>
      <c r="M4" s="22"/>
      <c r="N4" s="22"/>
      <c r="O4" s="22"/>
      <c r="P4" s="22"/>
      <c r="Q4" s="22"/>
      <c r="R4" s="22"/>
      <c r="S4" s="91">
        <f t="shared" ref="S4:S44" si="0">SUM(E4:R4)</f>
        <v>2</v>
      </c>
      <c r="T4" s="59"/>
    </row>
    <row r="5" spans="1:20" thickBot="1" x14ac:dyDescent="0.3">
      <c r="A5" s="8">
        <v>43648</v>
      </c>
      <c r="B5" s="92" t="s">
        <v>179</v>
      </c>
      <c r="C5" s="69">
        <v>1</v>
      </c>
      <c r="D5" s="70"/>
      <c r="E5" s="22"/>
      <c r="F5" s="22">
        <v>2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91">
        <f t="shared" si="0"/>
        <v>2</v>
      </c>
      <c r="T5" s="59"/>
    </row>
    <row r="6" spans="1:20" thickBot="1" x14ac:dyDescent="0.3">
      <c r="A6" s="8">
        <v>43649</v>
      </c>
      <c r="B6" s="1"/>
      <c r="C6" s="62"/>
      <c r="D6" s="6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91">
        <f t="shared" si="0"/>
        <v>0</v>
      </c>
      <c r="T6" s="21"/>
    </row>
    <row r="7" spans="1:20" thickBot="1" x14ac:dyDescent="0.3">
      <c r="A7" s="8">
        <v>43650</v>
      </c>
      <c r="B7" s="1"/>
      <c r="C7" s="62"/>
      <c r="D7" s="6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91">
        <f t="shared" si="0"/>
        <v>0</v>
      </c>
      <c r="T7" s="21"/>
    </row>
    <row r="8" spans="1:20" thickBot="1" x14ac:dyDescent="0.3">
      <c r="A8" s="8">
        <v>43651</v>
      </c>
      <c r="B8" s="1"/>
      <c r="C8" s="62"/>
      <c r="D8" s="67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91">
        <f t="shared" si="0"/>
        <v>0</v>
      </c>
      <c r="T8" s="21"/>
    </row>
    <row r="9" spans="1:20" thickBot="1" x14ac:dyDescent="0.3">
      <c r="A9" s="8">
        <v>43652</v>
      </c>
      <c r="B9" s="3" t="s">
        <v>181</v>
      </c>
      <c r="C9" s="67">
        <v>1</v>
      </c>
      <c r="D9" s="62"/>
      <c r="E9" s="22"/>
      <c r="F9" s="22"/>
      <c r="G9" s="22"/>
      <c r="H9" s="22"/>
      <c r="I9" s="22"/>
      <c r="J9" s="22"/>
      <c r="K9" s="22"/>
      <c r="L9" s="22">
        <v>4</v>
      </c>
      <c r="M9" s="22"/>
      <c r="N9" s="22"/>
      <c r="O9" s="22"/>
      <c r="P9" s="22"/>
      <c r="Q9" s="22"/>
      <c r="R9" s="22"/>
      <c r="S9" s="91">
        <f t="shared" si="0"/>
        <v>4</v>
      </c>
      <c r="T9" s="21"/>
    </row>
    <row r="10" spans="1:20" thickBot="1" x14ac:dyDescent="0.3">
      <c r="A10" s="8">
        <v>43653</v>
      </c>
      <c r="B10" s="3" t="s">
        <v>183</v>
      </c>
      <c r="C10" s="67">
        <v>1</v>
      </c>
      <c r="D10" s="62"/>
      <c r="E10" s="22"/>
      <c r="F10" s="22">
        <v>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1">
        <f t="shared" si="0"/>
        <v>3</v>
      </c>
      <c r="T10" s="21"/>
    </row>
    <row r="11" spans="1:20" thickBot="1" x14ac:dyDescent="0.3">
      <c r="A11" s="8">
        <v>43653</v>
      </c>
      <c r="B11" s="3" t="s">
        <v>182</v>
      </c>
      <c r="C11" s="67">
        <v>1</v>
      </c>
      <c r="D11" s="62"/>
      <c r="E11" s="22"/>
      <c r="F11" s="22"/>
      <c r="G11" s="22"/>
      <c r="H11" s="22"/>
      <c r="I11" s="22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91">
        <f t="shared" si="0"/>
        <v>1</v>
      </c>
      <c r="T11" s="21"/>
    </row>
    <row r="12" spans="1:20" thickBot="1" x14ac:dyDescent="0.3">
      <c r="A12" s="8">
        <v>43654</v>
      </c>
      <c r="B12" s="1"/>
      <c r="C12" s="62"/>
      <c r="D12" s="6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1">
        <f t="shared" si="0"/>
        <v>0</v>
      </c>
      <c r="T12" s="21"/>
    </row>
    <row r="13" spans="1:20" thickBot="1" x14ac:dyDescent="0.3">
      <c r="A13" s="8">
        <v>43655</v>
      </c>
      <c r="B13" s="1" t="s">
        <v>184</v>
      </c>
      <c r="C13" s="62">
        <v>1</v>
      </c>
      <c r="D13" s="67"/>
      <c r="E13" s="22"/>
      <c r="F13" s="22"/>
      <c r="G13" s="22"/>
      <c r="H13" s="22"/>
      <c r="I13" s="22"/>
      <c r="J13" s="22">
        <v>5</v>
      </c>
      <c r="K13" s="22"/>
      <c r="L13" s="22"/>
      <c r="M13" s="22"/>
      <c r="N13" s="22"/>
      <c r="O13" s="22"/>
      <c r="P13" s="22"/>
      <c r="Q13" s="22"/>
      <c r="R13" s="22"/>
      <c r="S13" s="91">
        <f t="shared" si="0"/>
        <v>5</v>
      </c>
      <c r="T13" s="21"/>
    </row>
    <row r="14" spans="1:20" thickBot="1" x14ac:dyDescent="0.3">
      <c r="A14" s="8">
        <v>43656</v>
      </c>
      <c r="B14" s="1"/>
      <c r="C14" s="62"/>
      <c r="D14" s="6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91">
        <f t="shared" si="0"/>
        <v>0</v>
      </c>
      <c r="T14" s="21"/>
    </row>
    <row r="15" spans="1:20" thickBot="1" x14ac:dyDescent="0.3">
      <c r="A15" s="8">
        <v>43657</v>
      </c>
      <c r="B15" s="2"/>
      <c r="C15" s="67"/>
      <c r="D15" s="6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1">
        <f t="shared" si="0"/>
        <v>0</v>
      </c>
      <c r="T15" s="21"/>
    </row>
    <row r="16" spans="1:20" thickBot="1" x14ac:dyDescent="0.3">
      <c r="A16" s="8">
        <v>43658</v>
      </c>
      <c r="B16" s="2"/>
      <c r="C16" s="62"/>
      <c r="D16" s="6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1">
        <f t="shared" si="0"/>
        <v>0</v>
      </c>
      <c r="T16" s="21"/>
    </row>
    <row r="17" spans="1:20" thickBot="1" x14ac:dyDescent="0.3">
      <c r="A17" s="8">
        <v>43659</v>
      </c>
      <c r="B17" s="54"/>
      <c r="C17" s="67"/>
      <c r="D17" s="6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1">
        <f t="shared" si="0"/>
        <v>0</v>
      </c>
      <c r="T17" s="21"/>
    </row>
    <row r="18" spans="1:20" thickBot="1" x14ac:dyDescent="0.3">
      <c r="A18" s="8">
        <v>43660</v>
      </c>
      <c r="B18" s="2"/>
      <c r="C18" s="67"/>
      <c r="D18" s="6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91">
        <f t="shared" si="0"/>
        <v>0</v>
      </c>
      <c r="T18" s="21"/>
    </row>
    <row r="19" spans="1:20" thickBot="1" x14ac:dyDescent="0.3">
      <c r="A19" s="8">
        <v>43661</v>
      </c>
      <c r="B19" s="2"/>
      <c r="C19" s="67"/>
      <c r="D19" s="6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91">
        <f t="shared" si="0"/>
        <v>0</v>
      </c>
      <c r="T19" s="21"/>
    </row>
    <row r="20" spans="1:20" thickBot="1" x14ac:dyDescent="0.3">
      <c r="A20" s="8">
        <v>43662</v>
      </c>
      <c r="B20" s="2" t="s">
        <v>185</v>
      </c>
      <c r="C20" s="67">
        <v>1</v>
      </c>
      <c r="D20" s="62"/>
      <c r="E20" s="22"/>
      <c r="F20" s="22"/>
      <c r="G20" s="22"/>
      <c r="H20" s="22"/>
      <c r="I20" s="22">
        <v>3</v>
      </c>
      <c r="J20" s="22"/>
      <c r="K20" s="22"/>
      <c r="L20" s="22"/>
      <c r="M20" s="22"/>
      <c r="N20" s="22"/>
      <c r="O20" s="22"/>
      <c r="P20" s="22"/>
      <c r="Q20" s="22"/>
      <c r="R20" s="22"/>
      <c r="S20" s="91">
        <f t="shared" si="0"/>
        <v>3</v>
      </c>
      <c r="T20" s="21"/>
    </row>
    <row r="21" spans="1:20" thickBot="1" x14ac:dyDescent="0.3">
      <c r="A21" s="8">
        <v>43663</v>
      </c>
      <c r="B21" s="2"/>
      <c r="C21" s="67"/>
      <c r="D21" s="6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91">
        <f t="shared" si="0"/>
        <v>0</v>
      </c>
      <c r="T21" s="21"/>
    </row>
    <row r="22" spans="1:20" thickBot="1" x14ac:dyDescent="0.3">
      <c r="A22" s="8">
        <v>43664</v>
      </c>
      <c r="B22" s="2"/>
      <c r="C22" s="67"/>
      <c r="D22" s="6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91">
        <f t="shared" si="0"/>
        <v>0</v>
      </c>
      <c r="T22" s="21"/>
    </row>
    <row r="23" spans="1:20" thickBot="1" x14ac:dyDescent="0.3">
      <c r="A23" s="8">
        <v>43665</v>
      </c>
      <c r="B23" s="2" t="s">
        <v>187</v>
      </c>
      <c r="C23" s="67">
        <v>1</v>
      </c>
      <c r="D23" s="62"/>
      <c r="E23" s="22"/>
      <c r="F23" s="22"/>
      <c r="G23" s="22"/>
      <c r="H23" s="22"/>
      <c r="I23" s="22"/>
      <c r="J23" s="22">
        <v>2</v>
      </c>
      <c r="K23" s="22"/>
      <c r="L23" s="22"/>
      <c r="M23" s="22"/>
      <c r="N23" s="22"/>
      <c r="O23" s="22"/>
      <c r="P23" s="22"/>
      <c r="Q23" s="22"/>
      <c r="R23" s="22"/>
      <c r="S23" s="91">
        <f t="shared" si="0"/>
        <v>2</v>
      </c>
      <c r="T23" s="21"/>
    </row>
    <row r="24" spans="1:20" thickBot="1" x14ac:dyDescent="0.3">
      <c r="A24" s="8">
        <v>43665</v>
      </c>
      <c r="B24" s="2" t="s">
        <v>186</v>
      </c>
      <c r="C24" s="67">
        <v>1</v>
      </c>
      <c r="D24" s="62"/>
      <c r="E24" s="22"/>
      <c r="F24" s="22"/>
      <c r="G24" s="22"/>
      <c r="H24" s="22"/>
      <c r="I24" s="22"/>
      <c r="J24" s="22"/>
      <c r="K24" s="22">
        <v>1</v>
      </c>
      <c r="L24" s="22"/>
      <c r="M24" s="22"/>
      <c r="N24" s="22"/>
      <c r="O24" s="22"/>
      <c r="P24" s="22"/>
      <c r="Q24" s="22"/>
      <c r="R24" s="22"/>
      <c r="S24" s="91">
        <f t="shared" si="0"/>
        <v>1</v>
      </c>
      <c r="T24" s="21"/>
    </row>
    <row r="25" spans="1:20" thickBot="1" x14ac:dyDescent="0.3">
      <c r="A25" s="8">
        <v>43666</v>
      </c>
      <c r="B25" s="2"/>
      <c r="C25" s="67"/>
      <c r="D25" s="6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91">
        <f t="shared" si="0"/>
        <v>0</v>
      </c>
      <c r="T25" s="21"/>
    </row>
    <row r="26" spans="1:20" thickBot="1" x14ac:dyDescent="0.3">
      <c r="A26" s="8">
        <v>43667</v>
      </c>
      <c r="B26" s="2" t="s">
        <v>188</v>
      </c>
      <c r="C26" s="67"/>
      <c r="D26" s="62">
        <v>1</v>
      </c>
      <c r="E26" s="22"/>
      <c r="F26" s="22"/>
      <c r="G26" s="22"/>
      <c r="H26" s="22"/>
      <c r="I26" s="22">
        <v>3</v>
      </c>
      <c r="J26" s="22"/>
      <c r="K26" s="22"/>
      <c r="L26" s="22"/>
      <c r="M26" s="22"/>
      <c r="N26" s="22"/>
      <c r="O26" s="22"/>
      <c r="P26" s="22"/>
      <c r="Q26" s="22"/>
      <c r="R26" s="22"/>
      <c r="S26" s="91">
        <f t="shared" si="0"/>
        <v>3</v>
      </c>
      <c r="T26" s="21"/>
    </row>
    <row r="27" spans="1:20" thickBot="1" x14ac:dyDescent="0.3">
      <c r="A27" s="8">
        <v>43668</v>
      </c>
      <c r="B27" s="2" t="s">
        <v>189</v>
      </c>
      <c r="C27" s="67">
        <v>1</v>
      </c>
      <c r="D27" s="6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v>4</v>
      </c>
      <c r="R27" s="22"/>
      <c r="S27" s="91">
        <f t="shared" si="0"/>
        <v>4</v>
      </c>
      <c r="T27" s="21"/>
    </row>
    <row r="28" spans="1:20" thickBot="1" x14ac:dyDescent="0.3">
      <c r="A28" s="8">
        <v>43669</v>
      </c>
      <c r="B28" s="68"/>
      <c r="C28" s="67"/>
      <c r="D28" s="6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91">
        <f t="shared" si="0"/>
        <v>0</v>
      </c>
      <c r="T28" s="21"/>
    </row>
    <row r="29" spans="1:20" thickBot="1" x14ac:dyDescent="0.3">
      <c r="A29" s="8">
        <v>43670</v>
      </c>
      <c r="B29" s="2" t="s">
        <v>190</v>
      </c>
      <c r="C29" s="67">
        <v>1</v>
      </c>
      <c r="D29" s="6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v>1</v>
      </c>
      <c r="P29" s="22"/>
      <c r="Q29" s="22"/>
      <c r="R29" s="22"/>
      <c r="S29" s="91">
        <f t="shared" si="0"/>
        <v>1</v>
      </c>
      <c r="T29" s="21"/>
    </row>
    <row r="30" spans="1:20" thickBot="1" x14ac:dyDescent="0.3">
      <c r="A30" s="8">
        <v>43671</v>
      </c>
      <c r="B30" s="2"/>
      <c r="C30" s="67"/>
      <c r="D30" s="6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1">
        <f t="shared" si="0"/>
        <v>0</v>
      </c>
      <c r="T30" s="21"/>
    </row>
    <row r="31" spans="1:20" thickBot="1" x14ac:dyDescent="0.3">
      <c r="A31" s="8">
        <v>43672</v>
      </c>
      <c r="B31" s="2" t="s">
        <v>191</v>
      </c>
      <c r="C31" s="67">
        <v>1</v>
      </c>
      <c r="D31" s="62"/>
      <c r="E31" s="22"/>
      <c r="F31" s="22">
        <v>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91">
        <f t="shared" si="0"/>
        <v>5</v>
      </c>
      <c r="T31" s="21"/>
    </row>
    <row r="32" spans="1:20" thickBot="1" x14ac:dyDescent="0.3">
      <c r="A32" s="8">
        <v>43672</v>
      </c>
      <c r="B32" s="2"/>
      <c r="C32" s="67"/>
      <c r="D32" s="62">
        <v>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91">
        <f t="shared" si="0"/>
        <v>0</v>
      </c>
      <c r="T32" s="21"/>
    </row>
    <row r="33" spans="1:20" thickBot="1" x14ac:dyDescent="0.3">
      <c r="A33" s="8">
        <v>43673</v>
      </c>
      <c r="B33" s="2"/>
      <c r="C33" s="67"/>
      <c r="D33" s="6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91">
        <f t="shared" si="0"/>
        <v>0</v>
      </c>
      <c r="T33" s="21"/>
    </row>
    <row r="34" spans="1:20" thickBot="1" x14ac:dyDescent="0.3">
      <c r="A34" s="8">
        <v>43674</v>
      </c>
      <c r="B34" s="2" t="s">
        <v>192</v>
      </c>
      <c r="C34" s="67"/>
      <c r="D34" s="62">
        <v>1</v>
      </c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91">
        <f t="shared" si="0"/>
        <v>1</v>
      </c>
      <c r="T34" s="21"/>
    </row>
    <row r="35" spans="1:20" thickBot="1" x14ac:dyDescent="0.3">
      <c r="A35" s="8">
        <v>43675</v>
      </c>
      <c r="B35" s="2"/>
      <c r="C35" s="67"/>
      <c r="D35" s="6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91">
        <f t="shared" si="0"/>
        <v>0</v>
      </c>
      <c r="T35" s="21"/>
    </row>
    <row r="36" spans="1:20" thickBot="1" x14ac:dyDescent="0.3">
      <c r="A36" s="8">
        <v>43676</v>
      </c>
      <c r="B36" s="2" t="s">
        <v>193</v>
      </c>
      <c r="C36" s="67"/>
      <c r="D36" s="62">
        <v>1</v>
      </c>
      <c r="E36" s="22"/>
      <c r="F36" s="22">
        <v>2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91">
        <f t="shared" si="0"/>
        <v>2</v>
      </c>
      <c r="T36" s="21"/>
    </row>
    <row r="37" spans="1:20" thickBot="1" x14ac:dyDescent="0.3">
      <c r="A37" s="8">
        <v>43677</v>
      </c>
      <c r="B37" s="54"/>
      <c r="C37" s="67"/>
      <c r="D37" s="6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91">
        <f t="shared" si="0"/>
        <v>0</v>
      </c>
      <c r="T37" s="21"/>
    </row>
    <row r="38" spans="1:20" thickBot="1" x14ac:dyDescent="0.3">
      <c r="A38" s="8">
        <v>43678</v>
      </c>
      <c r="B38" s="105" t="s">
        <v>195</v>
      </c>
      <c r="C38" s="67"/>
      <c r="D38" s="62">
        <v>1</v>
      </c>
      <c r="E38" s="22"/>
      <c r="F38" s="22">
        <v>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91">
        <f t="shared" si="0"/>
        <v>4</v>
      </c>
      <c r="T38" s="21"/>
    </row>
    <row r="39" spans="1:20" thickBot="1" x14ac:dyDescent="0.3">
      <c r="A39" s="8">
        <v>43678</v>
      </c>
      <c r="B39" s="54" t="s">
        <v>194</v>
      </c>
      <c r="C39" s="67">
        <v>1</v>
      </c>
      <c r="D39" s="6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1</v>
      </c>
      <c r="S39" s="91">
        <f t="shared" si="0"/>
        <v>1</v>
      </c>
      <c r="T39" s="21"/>
    </row>
    <row r="40" spans="1:20" thickBot="1" x14ac:dyDescent="0.3">
      <c r="A40" s="8">
        <v>43679</v>
      </c>
      <c r="B40" s="54" t="s">
        <v>196</v>
      </c>
      <c r="C40" s="67">
        <v>1</v>
      </c>
      <c r="D40" s="6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v>3</v>
      </c>
      <c r="S40" s="91">
        <f t="shared" si="0"/>
        <v>3</v>
      </c>
      <c r="T40" s="21"/>
    </row>
    <row r="41" spans="1:20" thickBot="1" x14ac:dyDescent="0.3">
      <c r="A41" s="8">
        <v>43680</v>
      </c>
      <c r="B41" s="54"/>
      <c r="C41" s="67"/>
      <c r="D41" s="6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91">
        <f t="shared" si="0"/>
        <v>0</v>
      </c>
      <c r="T41" s="21"/>
    </row>
    <row r="42" spans="1:20" thickBot="1" x14ac:dyDescent="0.3">
      <c r="A42" s="8">
        <v>43681</v>
      </c>
      <c r="B42" s="2" t="s">
        <v>197</v>
      </c>
      <c r="C42" s="67">
        <v>1</v>
      </c>
      <c r="D42" s="62"/>
      <c r="E42" s="22"/>
      <c r="F42" s="22"/>
      <c r="G42" s="22"/>
      <c r="H42" s="22"/>
      <c r="I42" s="22">
        <v>3</v>
      </c>
      <c r="J42" s="22"/>
      <c r="K42" s="22"/>
      <c r="L42" s="22"/>
      <c r="M42" s="22"/>
      <c r="N42" s="22"/>
      <c r="O42" s="22"/>
      <c r="P42" s="22"/>
      <c r="Q42" s="22"/>
      <c r="R42" s="22"/>
      <c r="S42" s="91">
        <f t="shared" si="0"/>
        <v>3</v>
      </c>
      <c r="T42" s="21"/>
    </row>
    <row r="43" spans="1:20" thickBot="1" x14ac:dyDescent="0.3">
      <c r="A43" s="8">
        <v>43682</v>
      </c>
      <c r="B43" s="2"/>
      <c r="C43" s="67"/>
      <c r="D43" s="6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91">
        <f t="shared" si="0"/>
        <v>0</v>
      </c>
      <c r="T43" s="21"/>
    </row>
    <row r="44" spans="1:20" thickBot="1" x14ac:dyDescent="0.3">
      <c r="A44" s="8">
        <v>43683</v>
      </c>
      <c r="B44" s="2"/>
      <c r="C44" s="67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91">
        <f t="shared" si="0"/>
        <v>0</v>
      </c>
      <c r="T44" s="21"/>
    </row>
    <row r="45" spans="1:20" thickBot="1" x14ac:dyDescent="0.3">
      <c r="A45" s="8">
        <v>43684</v>
      </c>
      <c r="B45" s="2"/>
      <c r="C45" s="67"/>
      <c r="D45" s="6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0">
        <f t="shared" ref="S45:S73" si="1">SUM(E45:R45)</f>
        <v>0</v>
      </c>
      <c r="T45" s="21"/>
    </row>
    <row r="46" spans="1:20" thickBot="1" x14ac:dyDescent="0.3">
      <c r="A46" s="8">
        <v>43685</v>
      </c>
      <c r="B46" s="2"/>
      <c r="C46" s="67"/>
      <c r="D46" s="6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0">
        <f t="shared" si="1"/>
        <v>0</v>
      </c>
      <c r="T46" s="21"/>
    </row>
    <row r="47" spans="1:20" thickBot="1" x14ac:dyDescent="0.3">
      <c r="A47" s="8">
        <v>43686</v>
      </c>
      <c r="B47" s="2" t="s">
        <v>349</v>
      </c>
      <c r="C47" s="67"/>
      <c r="D47" s="62">
        <v>1</v>
      </c>
      <c r="E47" s="22"/>
      <c r="F47" s="22"/>
      <c r="G47" s="22"/>
      <c r="H47" s="22"/>
      <c r="I47" s="22"/>
      <c r="J47" s="22">
        <v>1</v>
      </c>
      <c r="K47" s="22"/>
      <c r="L47" s="22"/>
      <c r="M47" s="22"/>
      <c r="N47" s="22"/>
      <c r="O47" s="22"/>
      <c r="P47" s="22"/>
      <c r="Q47" s="22"/>
      <c r="R47" s="22"/>
      <c r="S47" s="20">
        <f t="shared" si="1"/>
        <v>1</v>
      </c>
      <c r="T47" s="21"/>
    </row>
    <row r="48" spans="1:20" thickBot="1" x14ac:dyDescent="0.3">
      <c r="A48" s="8">
        <v>43687</v>
      </c>
      <c r="B48" s="2"/>
      <c r="C48" s="67"/>
      <c r="D48" s="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>
        <f t="shared" si="1"/>
        <v>0</v>
      </c>
      <c r="T48" s="21"/>
    </row>
    <row r="49" spans="1:20" thickBot="1" x14ac:dyDescent="0.3">
      <c r="A49" s="8">
        <v>43688</v>
      </c>
      <c r="B49" s="2"/>
      <c r="C49" s="62"/>
      <c r="D49" s="6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>
        <f t="shared" si="1"/>
        <v>0</v>
      </c>
      <c r="T49" s="21"/>
    </row>
    <row r="50" spans="1:20" thickBot="1" x14ac:dyDescent="0.3">
      <c r="A50" s="8">
        <v>43689</v>
      </c>
      <c r="B50" s="2"/>
      <c r="C50" s="67"/>
      <c r="D50" s="6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0">
        <f t="shared" si="1"/>
        <v>0</v>
      </c>
      <c r="T50" s="21"/>
    </row>
    <row r="51" spans="1:20" thickBot="1" x14ac:dyDescent="0.3">
      <c r="A51" s="8">
        <v>43690</v>
      </c>
      <c r="B51" s="2"/>
      <c r="C51" s="67"/>
      <c r="D51" s="6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0">
        <f t="shared" si="1"/>
        <v>0</v>
      </c>
      <c r="T51" s="21"/>
    </row>
    <row r="52" spans="1:20" thickBot="1" x14ac:dyDescent="0.3">
      <c r="A52" s="8">
        <v>43691</v>
      </c>
      <c r="B52" s="54"/>
      <c r="C52" s="67"/>
      <c r="D52" s="6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0">
        <f t="shared" si="1"/>
        <v>0</v>
      </c>
      <c r="T52" s="21"/>
    </row>
    <row r="53" spans="1:20" thickBot="1" x14ac:dyDescent="0.3">
      <c r="A53" s="8">
        <v>43692</v>
      </c>
      <c r="B53" s="54"/>
      <c r="C53" s="67"/>
      <c r="D53" s="6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0">
        <f t="shared" si="1"/>
        <v>0</v>
      </c>
      <c r="T53" s="21"/>
    </row>
    <row r="54" spans="1:20" thickBot="1" x14ac:dyDescent="0.3">
      <c r="A54" s="8">
        <v>43693</v>
      </c>
      <c r="B54" s="54"/>
      <c r="C54" s="67"/>
      <c r="D54" s="6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0">
        <f t="shared" si="1"/>
        <v>0</v>
      </c>
      <c r="T54" s="21"/>
    </row>
    <row r="55" spans="1:20" thickBot="1" x14ac:dyDescent="0.3">
      <c r="A55" s="8">
        <v>43694</v>
      </c>
      <c r="B55" s="2"/>
      <c r="C55" s="62"/>
      <c r="D55" s="67"/>
      <c r="E55" s="18"/>
      <c r="F55" s="1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0">
        <f t="shared" si="1"/>
        <v>0</v>
      </c>
      <c r="T55" s="21"/>
    </row>
    <row r="56" spans="1:20" thickBot="1" x14ac:dyDescent="0.3">
      <c r="A56" s="8">
        <v>43695</v>
      </c>
      <c r="B56" s="2"/>
      <c r="C56" s="62"/>
      <c r="D56" s="6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>
        <f t="shared" si="1"/>
        <v>0</v>
      </c>
      <c r="T56" s="21"/>
    </row>
    <row r="57" spans="1:20" thickBot="1" x14ac:dyDescent="0.3">
      <c r="A57" s="8">
        <v>43696</v>
      </c>
      <c r="B57" s="3" t="s">
        <v>325</v>
      </c>
      <c r="C57" s="62">
        <v>1</v>
      </c>
      <c r="D57" s="67"/>
      <c r="E57" s="18"/>
      <c r="F57" s="18">
        <v>2</v>
      </c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>
        <f t="shared" si="1"/>
        <v>2</v>
      </c>
      <c r="T57" s="21"/>
    </row>
    <row r="58" spans="1:20" thickBot="1" x14ac:dyDescent="0.3">
      <c r="A58" s="8">
        <v>43697</v>
      </c>
      <c r="B58" s="1"/>
      <c r="C58" s="62"/>
      <c r="D58" s="67"/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9"/>
      <c r="R58" s="18"/>
      <c r="S58" s="20">
        <f t="shared" si="1"/>
        <v>0</v>
      </c>
      <c r="T58" s="21"/>
    </row>
    <row r="59" spans="1:20" thickBot="1" x14ac:dyDescent="0.3">
      <c r="A59" s="8">
        <v>43698</v>
      </c>
      <c r="B59" s="2"/>
      <c r="C59" s="67"/>
      <c r="D59" s="6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>
        <f t="shared" si="1"/>
        <v>0</v>
      </c>
      <c r="T59" s="21"/>
    </row>
    <row r="60" spans="1:20" thickBot="1" x14ac:dyDescent="0.3">
      <c r="A60" s="8">
        <v>43699</v>
      </c>
      <c r="B60" s="54" t="s">
        <v>221</v>
      </c>
      <c r="C60" s="67"/>
      <c r="D60" s="62">
        <v>1</v>
      </c>
      <c r="E60" s="18"/>
      <c r="F60" s="18">
        <v>1</v>
      </c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0">
        <f t="shared" si="1"/>
        <v>1</v>
      </c>
      <c r="T60" s="21"/>
    </row>
    <row r="61" spans="1:20" thickBot="1" x14ac:dyDescent="0.3">
      <c r="A61" s="8">
        <v>43700</v>
      </c>
      <c r="B61" s="2" t="s">
        <v>225</v>
      </c>
      <c r="C61" s="62">
        <v>1</v>
      </c>
      <c r="D61" s="67"/>
      <c r="E61" s="18"/>
      <c r="F61" s="18">
        <v>3</v>
      </c>
      <c r="G61" s="18"/>
      <c r="H61" s="18"/>
      <c r="I61" s="18"/>
      <c r="J61" s="19"/>
      <c r="K61" s="18"/>
      <c r="L61" s="18"/>
      <c r="M61" s="18"/>
      <c r="N61" s="18"/>
      <c r="O61" s="18"/>
      <c r="P61" s="18"/>
      <c r="Q61" s="18"/>
      <c r="R61" s="18"/>
      <c r="S61" s="20">
        <f t="shared" si="1"/>
        <v>3</v>
      </c>
      <c r="T61" s="21"/>
    </row>
    <row r="62" spans="1:20" thickBot="1" x14ac:dyDescent="0.3">
      <c r="A62" s="8">
        <v>43700</v>
      </c>
      <c r="B62" s="2" t="s">
        <v>226</v>
      </c>
      <c r="C62" s="62">
        <v>1</v>
      </c>
      <c r="D62" s="67"/>
      <c r="E62" s="18"/>
      <c r="F62" s="18"/>
      <c r="G62" s="18"/>
      <c r="H62" s="18"/>
      <c r="I62" s="18"/>
      <c r="J62" s="19">
        <v>1</v>
      </c>
      <c r="K62" s="18"/>
      <c r="L62" s="18"/>
      <c r="M62" s="18"/>
      <c r="N62" s="18"/>
      <c r="O62" s="18"/>
      <c r="P62" s="18"/>
      <c r="Q62" s="18"/>
      <c r="R62" s="18"/>
      <c r="S62" s="20">
        <f t="shared" si="1"/>
        <v>1</v>
      </c>
      <c r="T62" s="21"/>
    </row>
    <row r="63" spans="1:20" thickBot="1" x14ac:dyDescent="0.3">
      <c r="A63" s="8">
        <v>43701</v>
      </c>
      <c r="B63" s="2" t="s">
        <v>230</v>
      </c>
      <c r="C63" s="62">
        <v>1</v>
      </c>
      <c r="D63" s="67"/>
      <c r="E63" s="18"/>
      <c r="F63" s="18"/>
      <c r="G63" s="18"/>
      <c r="H63" s="18"/>
      <c r="I63" s="18"/>
      <c r="J63" s="19">
        <v>3</v>
      </c>
      <c r="K63" s="18"/>
      <c r="L63" s="18"/>
      <c r="M63" s="18"/>
      <c r="N63" s="18"/>
      <c r="O63" s="18"/>
      <c r="P63" s="18"/>
      <c r="Q63" s="18"/>
      <c r="R63" s="18"/>
      <c r="S63" s="20">
        <f t="shared" si="1"/>
        <v>3</v>
      </c>
      <c r="T63" s="21"/>
    </row>
    <row r="64" spans="1:20" thickBot="1" x14ac:dyDescent="0.3">
      <c r="A64" s="8">
        <v>43702</v>
      </c>
      <c r="B64" s="2"/>
      <c r="C64" s="62"/>
      <c r="D64" s="67"/>
      <c r="E64" s="18"/>
      <c r="F64" s="18"/>
      <c r="G64" s="18"/>
      <c r="H64" s="18"/>
      <c r="I64" s="18"/>
      <c r="J64" s="19"/>
      <c r="K64" s="18"/>
      <c r="L64" s="18"/>
      <c r="M64" s="18"/>
      <c r="N64" s="18"/>
      <c r="O64" s="18"/>
      <c r="P64" s="18"/>
      <c r="Q64" s="18"/>
      <c r="R64" s="18"/>
      <c r="S64" s="20">
        <f t="shared" si="1"/>
        <v>0</v>
      </c>
      <c r="T64" s="21"/>
    </row>
    <row r="65" spans="1:20" thickBot="1" x14ac:dyDescent="0.3">
      <c r="A65" s="8">
        <v>43703</v>
      </c>
      <c r="B65" s="2"/>
      <c r="C65" s="67"/>
      <c r="D65" s="62"/>
      <c r="E65" s="18"/>
      <c r="F65" s="19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0">
        <f t="shared" si="1"/>
        <v>0</v>
      </c>
      <c r="T65" s="21"/>
    </row>
    <row r="66" spans="1:20" thickBot="1" x14ac:dyDescent="0.3">
      <c r="A66" s="8">
        <v>43704</v>
      </c>
      <c r="B66" s="2" t="s">
        <v>236</v>
      </c>
      <c r="C66" s="62">
        <v>1</v>
      </c>
      <c r="D66" s="67"/>
      <c r="E66" s="18"/>
      <c r="F66" s="18"/>
      <c r="G66" s="18"/>
      <c r="H66" s="18">
        <v>1</v>
      </c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20">
        <f t="shared" si="1"/>
        <v>1</v>
      </c>
      <c r="T66" s="21"/>
    </row>
    <row r="67" spans="1:20" thickBot="1" x14ac:dyDescent="0.3">
      <c r="A67" s="8">
        <v>43705</v>
      </c>
      <c r="B67" s="2"/>
      <c r="C67" s="62"/>
      <c r="D67" s="67"/>
      <c r="E67" s="18"/>
      <c r="F67" s="19"/>
      <c r="G67" s="18"/>
      <c r="H67" s="18"/>
      <c r="I67" s="18"/>
      <c r="J67" s="18"/>
      <c r="K67" s="18"/>
      <c r="L67" s="18"/>
      <c r="M67" s="18"/>
      <c r="N67" s="18"/>
      <c r="O67" s="18"/>
      <c r="P67" s="22"/>
      <c r="Q67" s="22"/>
      <c r="R67" s="22"/>
      <c r="S67" s="20">
        <f t="shared" si="1"/>
        <v>0</v>
      </c>
      <c r="T67" s="23"/>
    </row>
    <row r="68" spans="1:20" thickBot="1" x14ac:dyDescent="0.3">
      <c r="A68" s="8">
        <v>43706</v>
      </c>
      <c r="B68" s="105" t="s">
        <v>244</v>
      </c>
      <c r="C68" s="67"/>
      <c r="D68" s="62">
        <v>1</v>
      </c>
      <c r="E68" s="19"/>
      <c r="F68" s="18"/>
      <c r="G68" s="18"/>
      <c r="H68" s="18"/>
      <c r="I68" s="18">
        <v>1</v>
      </c>
      <c r="J68" s="18"/>
      <c r="K68" s="18"/>
      <c r="L68" s="18"/>
      <c r="M68" s="18"/>
      <c r="N68" s="18"/>
      <c r="O68" s="18"/>
      <c r="P68" s="22"/>
      <c r="Q68" s="22"/>
      <c r="R68" s="22"/>
      <c r="S68" s="20">
        <f t="shared" si="1"/>
        <v>1</v>
      </c>
      <c r="T68" s="23"/>
    </row>
    <row r="69" spans="1:20" thickBot="1" x14ac:dyDescent="0.3">
      <c r="A69" s="8">
        <v>43707</v>
      </c>
      <c r="B69" s="2"/>
      <c r="C69" s="62"/>
      <c r="D69" s="67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2"/>
      <c r="Q69" s="22"/>
      <c r="R69" s="22"/>
      <c r="S69" s="20">
        <f t="shared" si="1"/>
        <v>0</v>
      </c>
      <c r="T69" s="23"/>
    </row>
    <row r="70" spans="1:20" thickBot="1" x14ac:dyDescent="0.3">
      <c r="A70" s="8">
        <v>43708</v>
      </c>
      <c r="B70" s="2"/>
      <c r="C70" s="62"/>
      <c r="D70" s="67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2"/>
      <c r="Q70" s="22"/>
      <c r="R70" s="22"/>
      <c r="S70" s="20">
        <f t="shared" si="1"/>
        <v>0</v>
      </c>
      <c r="T70" s="23"/>
    </row>
    <row r="71" spans="1:20" thickBot="1" x14ac:dyDescent="0.3">
      <c r="A71" s="8">
        <v>43709</v>
      </c>
      <c r="C71" s="62"/>
      <c r="D71" s="67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2"/>
      <c r="Q71" s="22"/>
      <c r="R71" s="22"/>
      <c r="S71" s="20">
        <f t="shared" si="1"/>
        <v>0</v>
      </c>
      <c r="T71" s="23"/>
    </row>
    <row r="72" spans="1:20" thickBot="1" x14ac:dyDescent="0.3">
      <c r="A72" s="8">
        <v>43710</v>
      </c>
      <c r="B72" s="54" t="s">
        <v>254</v>
      </c>
      <c r="C72" s="62">
        <v>1</v>
      </c>
      <c r="D72" s="67"/>
      <c r="E72" s="18"/>
      <c r="F72" s="18"/>
      <c r="G72" s="18"/>
      <c r="H72" s="18"/>
      <c r="I72" s="18"/>
      <c r="J72" s="19"/>
      <c r="K72" s="18"/>
      <c r="L72" s="18"/>
      <c r="M72" s="18"/>
      <c r="N72" s="18"/>
      <c r="O72" s="18"/>
      <c r="P72" s="22"/>
      <c r="Q72" s="22"/>
      <c r="R72" s="22">
        <v>1</v>
      </c>
      <c r="S72" s="20">
        <f t="shared" si="1"/>
        <v>1</v>
      </c>
      <c r="T72" s="23"/>
    </row>
    <row r="73" spans="1:20" thickBot="1" x14ac:dyDescent="0.3">
      <c r="A73" s="8">
        <v>43711</v>
      </c>
      <c r="B73" s="2"/>
      <c r="C73" s="62"/>
      <c r="D73" s="67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20">
        <f t="shared" si="1"/>
        <v>0</v>
      </c>
      <c r="T73" s="23"/>
    </row>
    <row r="74" spans="1:20" thickBot="1" x14ac:dyDescent="0.3">
      <c r="A74" s="8">
        <v>43712</v>
      </c>
      <c r="B74" s="2"/>
      <c r="C74" s="62"/>
      <c r="D74" s="67"/>
      <c r="E74" s="18"/>
      <c r="F74" s="18"/>
      <c r="G74" s="19"/>
      <c r="H74" s="18"/>
      <c r="I74" s="18"/>
      <c r="J74" s="18"/>
      <c r="K74" s="18"/>
      <c r="L74" s="18"/>
      <c r="M74" s="18"/>
      <c r="N74" s="18"/>
      <c r="O74" s="18"/>
      <c r="P74" s="22"/>
      <c r="Q74" s="22"/>
      <c r="R74" s="22"/>
      <c r="S74" s="20">
        <f t="shared" ref="S74:S104" si="2">SUM(E74:R74)</f>
        <v>0</v>
      </c>
      <c r="T74" s="23"/>
    </row>
    <row r="75" spans="1:20" thickBot="1" x14ac:dyDescent="0.3">
      <c r="A75" s="8">
        <v>43713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20">
        <f t="shared" si="2"/>
        <v>0</v>
      </c>
      <c r="T75" s="23"/>
    </row>
    <row r="76" spans="1:20" thickBot="1" x14ac:dyDescent="0.3">
      <c r="A76" s="8">
        <v>43714</v>
      </c>
      <c r="B76" s="2"/>
      <c r="C76" s="62"/>
      <c r="D76" s="67"/>
      <c r="E76" s="18"/>
      <c r="F76" s="18"/>
      <c r="G76" s="18"/>
      <c r="H76" s="18"/>
      <c r="I76" s="18"/>
      <c r="J76" s="19"/>
      <c r="K76" s="18"/>
      <c r="L76" s="18"/>
      <c r="M76" s="18"/>
      <c r="N76" s="18"/>
      <c r="O76" s="18"/>
      <c r="P76" s="22"/>
      <c r="Q76" s="22"/>
      <c r="R76" s="22"/>
      <c r="S76" s="20">
        <f t="shared" si="2"/>
        <v>0</v>
      </c>
      <c r="T76" s="23"/>
    </row>
    <row r="77" spans="1:20" thickBot="1" x14ac:dyDescent="0.3">
      <c r="A77" s="8">
        <v>43715</v>
      </c>
      <c r="B77" s="2" t="s">
        <v>267</v>
      </c>
      <c r="C77" s="67"/>
      <c r="D77" s="62">
        <v>1</v>
      </c>
      <c r="E77" s="18"/>
      <c r="F77" s="18"/>
      <c r="G77" s="18"/>
      <c r="H77" s="18">
        <v>1</v>
      </c>
      <c r="I77" s="18"/>
      <c r="J77" s="19"/>
      <c r="K77" s="18"/>
      <c r="L77" s="18"/>
      <c r="M77" s="18"/>
      <c r="N77" s="18"/>
      <c r="O77" s="18"/>
      <c r="P77" s="22"/>
      <c r="Q77" s="22"/>
      <c r="R77" s="22"/>
      <c r="S77" s="20">
        <f t="shared" si="2"/>
        <v>1</v>
      </c>
      <c r="T77" s="23"/>
    </row>
    <row r="78" spans="1:20" thickBot="1" x14ac:dyDescent="0.3">
      <c r="A78" s="8">
        <v>43715</v>
      </c>
      <c r="B78" s="2" t="s">
        <v>268</v>
      </c>
      <c r="C78" s="67"/>
      <c r="D78" s="62">
        <v>1</v>
      </c>
      <c r="E78" s="18"/>
      <c r="F78" s="18"/>
      <c r="G78" s="18"/>
      <c r="H78" s="18"/>
      <c r="I78" s="18"/>
      <c r="J78" s="19"/>
      <c r="K78" s="18"/>
      <c r="L78" s="18"/>
      <c r="M78" s="18"/>
      <c r="N78" s="18"/>
      <c r="O78" s="18"/>
      <c r="P78" s="22"/>
      <c r="Q78" s="22"/>
      <c r="R78" s="22">
        <v>1</v>
      </c>
      <c r="S78" s="20">
        <f t="shared" si="2"/>
        <v>1</v>
      </c>
      <c r="T78" s="23"/>
    </row>
    <row r="79" spans="1:20" thickBot="1" x14ac:dyDescent="0.3">
      <c r="A79" s="8">
        <v>43716</v>
      </c>
      <c r="B79" s="54" t="s">
        <v>274</v>
      </c>
      <c r="C79" s="67">
        <v>1</v>
      </c>
      <c r="D79" s="62"/>
      <c r="E79" s="18"/>
      <c r="F79" s="18">
        <v>1</v>
      </c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20">
        <f t="shared" si="2"/>
        <v>1</v>
      </c>
      <c r="T79" s="23"/>
    </row>
    <row r="80" spans="1:20" thickBot="1" x14ac:dyDescent="0.3">
      <c r="A80" s="8">
        <v>43716</v>
      </c>
      <c r="B80" s="54" t="s">
        <v>275</v>
      </c>
      <c r="C80" s="67">
        <v>1</v>
      </c>
      <c r="D80" s="62"/>
      <c r="E80" s="18"/>
      <c r="F80" s="18">
        <v>1</v>
      </c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20">
        <f t="shared" si="2"/>
        <v>1</v>
      </c>
      <c r="T80" s="23"/>
    </row>
    <row r="81" spans="1:20" thickBot="1" x14ac:dyDescent="0.3">
      <c r="A81" s="8">
        <v>43716</v>
      </c>
      <c r="B81" s="54" t="s">
        <v>276</v>
      </c>
      <c r="C81" s="67">
        <v>1</v>
      </c>
      <c r="D81" s="62"/>
      <c r="E81" s="18"/>
      <c r="F81" s="18"/>
      <c r="G81" s="18"/>
      <c r="H81" s="18"/>
      <c r="I81" s="18"/>
      <c r="J81" s="18">
        <v>1</v>
      </c>
      <c r="K81" s="18"/>
      <c r="L81" s="19"/>
      <c r="M81" s="18"/>
      <c r="N81" s="18"/>
      <c r="O81" s="18"/>
      <c r="P81" s="22"/>
      <c r="Q81" s="22"/>
      <c r="R81" s="22"/>
      <c r="S81" s="20">
        <f t="shared" si="2"/>
        <v>1</v>
      </c>
      <c r="T81" s="23"/>
    </row>
    <row r="82" spans="1:20" thickBot="1" x14ac:dyDescent="0.3">
      <c r="A82" s="8">
        <v>43717</v>
      </c>
      <c r="B82" s="54" t="s">
        <v>278</v>
      </c>
      <c r="C82" s="67">
        <v>1</v>
      </c>
      <c r="D82" s="62"/>
      <c r="E82" s="18"/>
      <c r="F82" s="18"/>
      <c r="G82" s="18"/>
      <c r="H82" s="18"/>
      <c r="I82" s="18"/>
      <c r="J82" s="18"/>
      <c r="K82" s="18"/>
      <c r="L82" s="19">
        <v>1</v>
      </c>
      <c r="M82" s="18"/>
      <c r="N82" s="18"/>
      <c r="O82" s="18"/>
      <c r="P82" s="22"/>
      <c r="Q82" s="22"/>
      <c r="R82" s="22"/>
      <c r="S82" s="20">
        <f t="shared" si="2"/>
        <v>1</v>
      </c>
      <c r="T82" s="23"/>
    </row>
    <row r="83" spans="1:20" thickBot="1" x14ac:dyDescent="0.3">
      <c r="A83" s="8">
        <v>43718</v>
      </c>
      <c r="B83" s="2"/>
      <c r="C83" s="67"/>
      <c r="D83" s="62"/>
      <c r="E83" s="18"/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20">
        <f t="shared" si="2"/>
        <v>0</v>
      </c>
      <c r="T83" s="23"/>
    </row>
    <row r="84" spans="1:20" thickBot="1" x14ac:dyDescent="0.3">
      <c r="A84" s="8">
        <v>43719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20">
        <f t="shared" si="2"/>
        <v>0</v>
      </c>
      <c r="T84" s="23"/>
    </row>
    <row r="85" spans="1:20" thickBot="1" x14ac:dyDescent="0.3">
      <c r="A85" s="8">
        <v>43720</v>
      </c>
      <c r="B85" s="2"/>
      <c r="C85" s="67"/>
      <c r="D85" s="62"/>
      <c r="E85" s="18"/>
      <c r="F85" s="18"/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/>
      <c r="S85" s="20">
        <f t="shared" si="2"/>
        <v>0</v>
      </c>
      <c r="T85" s="23"/>
    </row>
    <row r="86" spans="1:20" thickBot="1" x14ac:dyDescent="0.3">
      <c r="A86" s="8">
        <v>43721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20">
        <f t="shared" si="2"/>
        <v>0</v>
      </c>
      <c r="T86" s="23"/>
    </row>
    <row r="87" spans="1:20" thickBot="1" x14ac:dyDescent="0.3">
      <c r="A87" s="8">
        <v>43722</v>
      </c>
      <c r="B87" s="54" t="s">
        <v>293</v>
      </c>
      <c r="C87" s="67">
        <v>1</v>
      </c>
      <c r="D87" s="62"/>
      <c r="E87" s="18"/>
      <c r="F87" s="18"/>
      <c r="G87" s="18"/>
      <c r="H87" s="18"/>
      <c r="I87" s="18"/>
      <c r="J87" s="18">
        <v>2</v>
      </c>
      <c r="K87" s="18"/>
      <c r="L87" s="19"/>
      <c r="M87" s="18"/>
      <c r="N87" s="18"/>
      <c r="O87" s="18"/>
      <c r="P87" s="22"/>
      <c r="Q87" s="22"/>
      <c r="R87" s="22"/>
      <c r="S87" s="20">
        <f t="shared" si="2"/>
        <v>2</v>
      </c>
      <c r="T87" s="23"/>
    </row>
    <row r="88" spans="1:20" thickBot="1" x14ac:dyDescent="0.3">
      <c r="A88" s="8">
        <v>43723</v>
      </c>
      <c r="B88" s="2"/>
      <c r="C88" s="67"/>
      <c r="D88" s="62"/>
      <c r="E88" s="18"/>
      <c r="F88" s="18"/>
      <c r="G88" s="18"/>
      <c r="H88" s="18"/>
      <c r="I88" s="18"/>
      <c r="J88" s="18"/>
      <c r="K88" s="18"/>
      <c r="L88" s="19"/>
      <c r="M88" s="18"/>
      <c r="N88" s="18"/>
      <c r="O88" s="18"/>
      <c r="P88" s="22"/>
      <c r="Q88" s="22"/>
      <c r="R88" s="22"/>
      <c r="S88" s="20">
        <f t="shared" si="2"/>
        <v>0</v>
      </c>
      <c r="T88" s="23"/>
    </row>
    <row r="89" spans="1:20" thickBot="1" x14ac:dyDescent="0.3">
      <c r="A89" s="8">
        <v>43724</v>
      </c>
      <c r="B89" s="2"/>
      <c r="C89" s="67"/>
      <c r="D89" s="62"/>
      <c r="E89" s="18"/>
      <c r="F89" s="18"/>
      <c r="G89" s="18"/>
      <c r="H89" s="18"/>
      <c r="I89" s="18"/>
      <c r="J89" s="18"/>
      <c r="K89" s="18"/>
      <c r="L89" s="19"/>
      <c r="M89" s="18"/>
      <c r="N89" s="18"/>
      <c r="O89" s="18"/>
      <c r="P89" s="22"/>
      <c r="Q89" s="22"/>
      <c r="R89" s="22"/>
      <c r="S89" s="20">
        <f t="shared" si="2"/>
        <v>0</v>
      </c>
      <c r="T89" s="23"/>
    </row>
    <row r="90" spans="1:20" thickBot="1" x14ac:dyDescent="0.3">
      <c r="A90" s="8">
        <v>43725</v>
      </c>
      <c r="B90" s="2"/>
      <c r="C90" s="67"/>
      <c r="D90" s="62"/>
      <c r="E90" s="18"/>
      <c r="F90" s="18"/>
      <c r="G90" s="18"/>
      <c r="H90" s="18"/>
      <c r="I90" s="18"/>
      <c r="J90" s="18"/>
      <c r="K90" s="18"/>
      <c r="L90" s="19"/>
      <c r="M90" s="18"/>
      <c r="N90" s="18"/>
      <c r="O90" s="18"/>
      <c r="P90" s="22"/>
      <c r="Q90" s="22"/>
      <c r="R90" s="22"/>
      <c r="S90" s="20">
        <f t="shared" si="2"/>
        <v>0</v>
      </c>
      <c r="T90" s="23"/>
    </row>
    <row r="91" spans="1:20" thickBot="1" x14ac:dyDescent="0.3">
      <c r="A91" s="8">
        <v>43726</v>
      </c>
      <c r="B91" s="2" t="s">
        <v>306</v>
      </c>
      <c r="C91" s="67">
        <v>1</v>
      </c>
      <c r="D91" s="62"/>
      <c r="E91" s="18"/>
      <c r="F91" s="18"/>
      <c r="G91" s="18"/>
      <c r="H91" s="18"/>
      <c r="I91" s="18"/>
      <c r="J91" s="18"/>
      <c r="K91" s="18"/>
      <c r="L91" s="19"/>
      <c r="M91" s="18">
        <v>1</v>
      </c>
      <c r="N91" s="18"/>
      <c r="O91" s="18"/>
      <c r="P91" s="22"/>
      <c r="Q91" s="22"/>
      <c r="R91" s="22"/>
      <c r="S91" s="20">
        <f t="shared" si="2"/>
        <v>1</v>
      </c>
      <c r="T91" s="23"/>
    </row>
    <row r="92" spans="1:20" thickBot="1" x14ac:dyDescent="0.3">
      <c r="A92" s="8">
        <v>43726</v>
      </c>
      <c r="B92" s="2" t="s">
        <v>307</v>
      </c>
      <c r="C92" s="67"/>
      <c r="D92" s="62">
        <v>1</v>
      </c>
      <c r="E92" s="18"/>
      <c r="F92" s="18"/>
      <c r="G92" s="18"/>
      <c r="H92" s="18"/>
      <c r="I92" s="18">
        <v>2</v>
      </c>
      <c r="J92" s="18"/>
      <c r="K92" s="18"/>
      <c r="L92" s="19"/>
      <c r="M92" s="18"/>
      <c r="N92" s="18"/>
      <c r="O92" s="18"/>
      <c r="P92" s="22"/>
      <c r="Q92" s="22"/>
      <c r="R92" s="22"/>
      <c r="S92" s="20">
        <f t="shared" si="2"/>
        <v>2</v>
      </c>
      <c r="T92" s="23"/>
    </row>
    <row r="93" spans="1:20" thickBot="1" x14ac:dyDescent="0.3">
      <c r="A93" s="8">
        <v>43727</v>
      </c>
      <c r="B93" s="2"/>
      <c r="C93" s="67"/>
      <c r="D93" s="62"/>
      <c r="E93" s="18"/>
      <c r="F93" s="18"/>
      <c r="G93" s="18"/>
      <c r="H93" s="18"/>
      <c r="I93" s="18"/>
      <c r="J93" s="18"/>
      <c r="K93" s="18"/>
      <c r="L93" s="19"/>
      <c r="M93" s="18"/>
      <c r="N93" s="18"/>
      <c r="O93" s="18"/>
      <c r="P93" s="22"/>
      <c r="Q93" s="22"/>
      <c r="R93" s="22"/>
      <c r="S93" s="20">
        <f t="shared" si="2"/>
        <v>0</v>
      </c>
      <c r="T93" s="23"/>
    </row>
    <row r="94" spans="1:20" thickBot="1" x14ac:dyDescent="0.3">
      <c r="A94" s="8">
        <v>43728</v>
      </c>
      <c r="B94" s="2" t="s">
        <v>313</v>
      </c>
      <c r="C94" s="67">
        <v>1</v>
      </c>
      <c r="D94" s="62"/>
      <c r="E94" s="18"/>
      <c r="F94" s="18"/>
      <c r="G94" s="18"/>
      <c r="H94" s="18"/>
      <c r="I94" s="18"/>
      <c r="J94" s="18"/>
      <c r="K94" s="18"/>
      <c r="L94" s="19"/>
      <c r="M94" s="18"/>
      <c r="N94" s="18"/>
      <c r="O94" s="18"/>
      <c r="P94" s="22"/>
      <c r="Q94" s="22"/>
      <c r="R94" s="22">
        <v>1</v>
      </c>
      <c r="S94" s="20">
        <f t="shared" si="2"/>
        <v>1</v>
      </c>
      <c r="T94" s="23"/>
    </row>
    <row r="95" spans="1:20" thickBot="1" x14ac:dyDescent="0.3">
      <c r="A95" s="8">
        <v>43729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9"/>
      <c r="M95" s="18"/>
      <c r="N95" s="18"/>
      <c r="O95" s="18"/>
      <c r="P95" s="22"/>
      <c r="Q95" s="22"/>
      <c r="R95" s="22"/>
      <c r="S95" s="20">
        <f t="shared" si="2"/>
        <v>0</v>
      </c>
      <c r="T95" s="23"/>
    </row>
    <row r="96" spans="1:20" thickBot="1" x14ac:dyDescent="0.3">
      <c r="A96" s="8">
        <v>43730</v>
      </c>
      <c r="B96" s="2"/>
      <c r="C96" s="67"/>
      <c r="D96" s="62"/>
      <c r="E96" s="18"/>
      <c r="F96" s="18"/>
      <c r="G96" s="18"/>
      <c r="H96" s="18"/>
      <c r="I96" s="18"/>
      <c r="J96" s="18"/>
      <c r="K96" s="18"/>
      <c r="L96" s="19"/>
      <c r="M96" s="18"/>
      <c r="N96" s="18"/>
      <c r="O96" s="18"/>
      <c r="P96" s="22"/>
      <c r="Q96" s="22"/>
      <c r="R96" s="22"/>
      <c r="S96" s="20">
        <f t="shared" si="2"/>
        <v>0</v>
      </c>
      <c r="T96" s="23"/>
    </row>
    <row r="97" spans="1:20" thickBot="1" x14ac:dyDescent="0.3">
      <c r="A97" s="8">
        <v>43731</v>
      </c>
      <c r="B97" s="2"/>
      <c r="C97" s="67"/>
      <c r="D97" s="62"/>
      <c r="E97" s="18"/>
      <c r="F97" s="18"/>
      <c r="G97" s="18"/>
      <c r="H97" s="18"/>
      <c r="I97" s="18"/>
      <c r="J97" s="18"/>
      <c r="K97" s="18"/>
      <c r="L97" s="19"/>
      <c r="M97" s="18"/>
      <c r="N97" s="18"/>
      <c r="O97" s="18"/>
      <c r="P97" s="22"/>
      <c r="Q97" s="22"/>
      <c r="R97" s="22"/>
      <c r="S97" s="20">
        <f t="shared" si="2"/>
        <v>0</v>
      </c>
      <c r="T97" s="23"/>
    </row>
    <row r="98" spans="1:20" thickBot="1" x14ac:dyDescent="0.3">
      <c r="A98" s="8">
        <v>43732</v>
      </c>
      <c r="B98" s="2"/>
      <c r="C98" s="67"/>
      <c r="D98" s="62"/>
      <c r="E98" s="18"/>
      <c r="F98" s="18"/>
      <c r="G98" s="18"/>
      <c r="H98" s="18"/>
      <c r="I98" s="18"/>
      <c r="J98" s="18"/>
      <c r="K98" s="18"/>
      <c r="L98" s="19"/>
      <c r="M98" s="18"/>
      <c r="N98" s="18"/>
      <c r="O98" s="18"/>
      <c r="P98" s="22"/>
      <c r="Q98" s="22"/>
      <c r="R98" s="22"/>
      <c r="S98" s="20">
        <f t="shared" si="2"/>
        <v>0</v>
      </c>
      <c r="T98" s="23"/>
    </row>
    <row r="99" spans="1:20" thickBot="1" x14ac:dyDescent="0.3">
      <c r="A99" s="8">
        <v>43733</v>
      </c>
      <c r="B99" s="2"/>
      <c r="C99" s="67"/>
      <c r="D99" s="62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0">
        <f t="shared" si="2"/>
        <v>0</v>
      </c>
      <c r="T99" s="21"/>
    </row>
    <row r="100" spans="1:20" thickBot="1" x14ac:dyDescent="0.3">
      <c r="A100" s="8">
        <v>43734</v>
      </c>
      <c r="B100" s="2"/>
      <c r="C100" s="67"/>
      <c r="D100" s="6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0">
        <f t="shared" si="2"/>
        <v>0</v>
      </c>
      <c r="T100" s="21"/>
    </row>
    <row r="101" spans="1:20" thickBot="1" x14ac:dyDescent="0.3">
      <c r="A101" s="8">
        <v>43735</v>
      </c>
      <c r="B101" s="2" t="s">
        <v>357</v>
      </c>
      <c r="C101" s="67">
        <v>1</v>
      </c>
      <c r="D101" s="62"/>
      <c r="E101" s="18"/>
      <c r="F101" s="18"/>
      <c r="G101" s="18"/>
      <c r="H101" s="18"/>
      <c r="I101" s="18"/>
      <c r="J101" s="18">
        <v>2</v>
      </c>
      <c r="K101" s="18"/>
      <c r="L101" s="18"/>
      <c r="M101" s="18"/>
      <c r="N101" s="18"/>
      <c r="O101" s="18"/>
      <c r="P101" s="18"/>
      <c r="Q101" s="18"/>
      <c r="R101" s="18"/>
      <c r="S101" s="20">
        <f t="shared" si="2"/>
        <v>2</v>
      </c>
      <c r="T101" s="21"/>
    </row>
    <row r="102" spans="1:20" thickBot="1" x14ac:dyDescent="0.3">
      <c r="A102" s="8">
        <v>43736</v>
      </c>
      <c r="B102" s="54" t="s">
        <v>360</v>
      </c>
      <c r="C102" s="67">
        <v>1</v>
      </c>
      <c r="D102" s="6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>
        <v>1</v>
      </c>
      <c r="S102" s="20">
        <f t="shared" si="2"/>
        <v>1</v>
      </c>
      <c r="T102" s="21"/>
    </row>
    <row r="103" spans="1:20" thickBot="1" x14ac:dyDescent="0.3">
      <c r="A103" s="8">
        <v>43737</v>
      </c>
      <c r="B103" s="54" t="s">
        <v>361</v>
      </c>
      <c r="C103" s="67">
        <v>1</v>
      </c>
      <c r="D103" s="62"/>
      <c r="E103" s="18"/>
      <c r="F103" s="18"/>
      <c r="G103" s="18"/>
      <c r="H103" s="18">
        <v>1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20">
        <f t="shared" si="2"/>
        <v>1</v>
      </c>
      <c r="T103" s="21"/>
    </row>
    <row r="104" spans="1:20" ht="15" x14ac:dyDescent="0.25">
      <c r="A104" s="8">
        <v>43738</v>
      </c>
      <c r="B104" s="2"/>
      <c r="C104" s="67"/>
      <c r="D104" s="62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20">
        <f t="shared" si="2"/>
        <v>0</v>
      </c>
      <c r="T104" s="21"/>
    </row>
    <row r="105" spans="1:20" thickBot="1" x14ac:dyDescent="0.3">
      <c r="A105" s="9" t="s">
        <v>22</v>
      </c>
      <c r="B105" s="6"/>
      <c r="C105" s="24">
        <f t="shared" ref="C105:S105" si="3">SUM(C3:C104)</f>
        <v>32</v>
      </c>
      <c r="D105" s="24">
        <f t="shared" si="3"/>
        <v>11</v>
      </c>
      <c r="E105" s="24">
        <f t="shared" si="3"/>
        <v>0</v>
      </c>
      <c r="F105" s="24">
        <f t="shared" si="3"/>
        <v>25</v>
      </c>
      <c r="G105" s="24">
        <f t="shared" si="3"/>
        <v>0</v>
      </c>
      <c r="H105" s="24">
        <f t="shared" si="3"/>
        <v>5</v>
      </c>
      <c r="I105" s="24">
        <f t="shared" si="3"/>
        <v>13</v>
      </c>
      <c r="J105" s="24">
        <f t="shared" si="3"/>
        <v>17</v>
      </c>
      <c r="K105" s="24">
        <f t="shared" si="3"/>
        <v>1</v>
      </c>
      <c r="L105" s="24">
        <f t="shared" si="3"/>
        <v>7</v>
      </c>
      <c r="M105" s="24">
        <f t="shared" si="3"/>
        <v>1</v>
      </c>
      <c r="N105" s="24">
        <f t="shared" si="3"/>
        <v>0</v>
      </c>
      <c r="O105" s="24">
        <f t="shared" si="3"/>
        <v>1</v>
      </c>
      <c r="P105" s="24">
        <f t="shared" si="3"/>
        <v>0</v>
      </c>
      <c r="Q105" s="24">
        <f t="shared" si="3"/>
        <v>4</v>
      </c>
      <c r="R105" s="24">
        <f t="shared" si="3"/>
        <v>8</v>
      </c>
      <c r="S105" s="24">
        <f t="shared" si="3"/>
        <v>82</v>
      </c>
      <c r="T105" s="25"/>
    </row>
    <row r="106" spans="1:20" ht="15.75" customHeight="1" thickTop="1" x14ac:dyDescent="0.2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25"/>
  <sheetViews>
    <sheetView zoomScaleNormal="100" workbookViewId="0">
      <pane xSplit="2" ySplit="2" topLeftCell="P107" activePane="bottomRight" state="frozenSplit"/>
      <selection pane="topRight" activeCell="B1" sqref="B1"/>
      <selection pane="bottomLeft" activeCell="A92" sqref="A92"/>
      <selection pane="bottomRight" activeCell="V125" sqref="V125"/>
    </sheetView>
  </sheetViews>
  <sheetFormatPr defaultColWidth="14.42578125" defaultRowHeight="15.75" customHeight="1" x14ac:dyDescent="0.2"/>
  <cols>
    <col min="1" max="1" width="14.42578125" style="10"/>
    <col min="2" max="2" width="70.85546875" bestFit="1" customWidth="1"/>
    <col min="3" max="20" width="14.42578125" style="26"/>
  </cols>
  <sheetData>
    <row r="1" spans="1:20" ht="62.25" thickBot="1" x14ac:dyDescent="0.95">
      <c r="A1" s="128" t="s">
        <v>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customHeight="1" thickTop="1" thickBot="1" x14ac:dyDescent="0.3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 x14ac:dyDescent="0.3">
      <c r="A3" s="8">
        <v>43647</v>
      </c>
      <c r="B3" s="106" t="s">
        <v>150</v>
      </c>
      <c r="C3" s="61">
        <v>1</v>
      </c>
      <c r="D3" s="66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>
        <v>1</v>
      </c>
      <c r="S3" s="16">
        <f>SUM(E3:R3)</f>
        <v>1</v>
      </c>
      <c r="T3" s="17"/>
    </row>
    <row r="4" spans="1:20" ht="15.75" customHeight="1" thickBot="1" x14ac:dyDescent="0.3">
      <c r="A4" s="8">
        <v>43648</v>
      </c>
      <c r="B4" s="1"/>
      <c r="C4" s="62"/>
      <c r="D4" s="67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8"/>
      <c r="Q4" s="19"/>
      <c r="R4" s="18"/>
      <c r="S4" s="16">
        <f t="shared" ref="S4:S67" si="0">SUM(E4:R4)</f>
        <v>0</v>
      </c>
      <c r="T4" s="21"/>
    </row>
    <row r="5" spans="1:20" ht="15.75" customHeight="1" thickBot="1" x14ac:dyDescent="0.3">
      <c r="A5" s="8">
        <v>43649</v>
      </c>
      <c r="B5" s="1" t="s">
        <v>151</v>
      </c>
      <c r="C5" s="62">
        <v>1</v>
      </c>
      <c r="D5" s="67"/>
      <c r="E5" s="18"/>
      <c r="F5" s="18">
        <v>1</v>
      </c>
      <c r="G5" s="18"/>
      <c r="H5" s="18"/>
      <c r="I5" s="18"/>
      <c r="J5" s="18"/>
      <c r="K5" s="18"/>
      <c r="L5" s="19"/>
      <c r="M5" s="18"/>
      <c r="N5" s="18"/>
      <c r="O5" s="18"/>
      <c r="P5" s="18"/>
      <c r="Q5" s="18"/>
      <c r="R5" s="18"/>
      <c r="S5" s="16">
        <f t="shared" si="0"/>
        <v>1</v>
      </c>
      <c r="T5" s="21"/>
    </row>
    <row r="6" spans="1:20" ht="15.75" customHeight="1" thickBot="1" x14ac:dyDescent="0.3">
      <c r="A6" s="8">
        <v>43650</v>
      </c>
      <c r="B6" s="3" t="s">
        <v>152</v>
      </c>
      <c r="C6" s="67">
        <v>1</v>
      </c>
      <c r="D6" s="62"/>
      <c r="E6" s="18"/>
      <c r="F6" s="19"/>
      <c r="G6" s="18"/>
      <c r="H6" s="18"/>
      <c r="I6" s="18">
        <v>4</v>
      </c>
      <c r="J6" s="18"/>
      <c r="K6" s="19"/>
      <c r="L6" s="18"/>
      <c r="M6" s="18"/>
      <c r="N6" s="18"/>
      <c r="O6" s="18"/>
      <c r="P6" s="18"/>
      <c r="Q6" s="18"/>
      <c r="R6" s="18"/>
      <c r="S6" s="16">
        <f t="shared" si="0"/>
        <v>4</v>
      </c>
      <c r="T6" s="21"/>
    </row>
    <row r="7" spans="1:20" ht="15.75" customHeight="1" thickBot="1" x14ac:dyDescent="0.3">
      <c r="A7" s="8">
        <v>43651</v>
      </c>
      <c r="B7" s="3" t="s">
        <v>153</v>
      </c>
      <c r="C7" s="67">
        <v>1</v>
      </c>
      <c r="D7" s="62"/>
      <c r="E7" s="18"/>
      <c r="F7" s="19"/>
      <c r="G7" s="18"/>
      <c r="H7" s="18"/>
      <c r="I7" s="18"/>
      <c r="J7" s="18"/>
      <c r="K7" s="18"/>
      <c r="L7" s="18">
        <v>1</v>
      </c>
      <c r="M7" s="18"/>
      <c r="N7" s="18"/>
      <c r="O7" s="18"/>
      <c r="P7" s="18"/>
      <c r="Q7" s="18"/>
      <c r="R7" s="18"/>
      <c r="S7" s="16">
        <f t="shared" si="0"/>
        <v>1</v>
      </c>
      <c r="T7" s="21"/>
    </row>
    <row r="8" spans="1:20" ht="15.75" customHeight="1" thickBot="1" x14ac:dyDescent="0.3">
      <c r="A8" s="8">
        <v>43652</v>
      </c>
      <c r="B8" s="1" t="s">
        <v>154</v>
      </c>
      <c r="C8" s="62">
        <v>1</v>
      </c>
      <c r="D8" s="67"/>
      <c r="E8" s="18"/>
      <c r="F8" s="18"/>
      <c r="G8" s="18"/>
      <c r="H8" s="18"/>
      <c r="I8" s="19"/>
      <c r="J8" s="18"/>
      <c r="K8" s="18">
        <v>1</v>
      </c>
      <c r="L8" s="18"/>
      <c r="M8" s="18"/>
      <c r="N8" s="18"/>
      <c r="O8" s="18"/>
      <c r="P8" s="18"/>
      <c r="Q8" s="18"/>
      <c r="R8" s="18"/>
      <c r="S8" s="16">
        <f t="shared" si="0"/>
        <v>1</v>
      </c>
      <c r="T8" s="21"/>
    </row>
    <row r="9" spans="1:20" ht="15.75" customHeight="1" thickBot="1" x14ac:dyDescent="0.3">
      <c r="A9" s="8">
        <v>43653</v>
      </c>
      <c r="B9" s="1" t="s">
        <v>155</v>
      </c>
      <c r="C9" s="62">
        <v>1</v>
      </c>
      <c r="D9" s="67"/>
      <c r="E9" s="18"/>
      <c r="F9" s="18"/>
      <c r="G9" s="18"/>
      <c r="H9" s="18"/>
      <c r="I9" s="19"/>
      <c r="J9" s="18">
        <v>6</v>
      </c>
      <c r="K9" s="18"/>
      <c r="L9" s="18"/>
      <c r="M9" s="18"/>
      <c r="N9" s="18"/>
      <c r="O9" s="18"/>
      <c r="P9" s="18"/>
      <c r="Q9" s="18"/>
      <c r="R9" s="18"/>
      <c r="S9" s="16">
        <f t="shared" si="0"/>
        <v>6</v>
      </c>
      <c r="T9" s="21"/>
    </row>
    <row r="10" spans="1:20" ht="15.75" customHeight="1" thickBot="1" x14ac:dyDescent="0.3">
      <c r="A10" s="8">
        <v>43654</v>
      </c>
      <c r="B10" s="1" t="s">
        <v>156</v>
      </c>
      <c r="C10" s="62">
        <v>1</v>
      </c>
      <c r="D10" s="62"/>
      <c r="E10" s="19"/>
      <c r="F10" s="18"/>
      <c r="G10" s="18"/>
      <c r="H10" s="18"/>
      <c r="I10" s="18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6">
        <f t="shared" si="0"/>
        <v>1</v>
      </c>
      <c r="T10" s="21"/>
    </row>
    <row r="11" spans="1:20" ht="15.75" customHeight="1" thickBot="1" x14ac:dyDescent="0.3">
      <c r="A11" s="8">
        <v>43655</v>
      </c>
      <c r="B11" s="2" t="s">
        <v>157</v>
      </c>
      <c r="C11" s="62">
        <v>1</v>
      </c>
      <c r="D11" s="62"/>
      <c r="E11" s="18"/>
      <c r="F11" s="18"/>
      <c r="G11" s="18"/>
      <c r="H11" s="18"/>
      <c r="I11" s="18">
        <v>1</v>
      </c>
      <c r="J11" s="18"/>
      <c r="K11" s="18"/>
      <c r="L11" s="19"/>
      <c r="M11" s="18"/>
      <c r="N11" s="18"/>
      <c r="O11" s="18"/>
      <c r="P11" s="18"/>
      <c r="Q11" s="18"/>
      <c r="R11" s="18"/>
      <c r="S11" s="16">
        <f t="shared" si="0"/>
        <v>1</v>
      </c>
      <c r="T11" s="21"/>
    </row>
    <row r="12" spans="1:20" ht="15.75" customHeight="1" thickBot="1" x14ac:dyDescent="0.3">
      <c r="A12" s="8">
        <v>43656</v>
      </c>
      <c r="B12" s="2"/>
      <c r="C12" s="67"/>
      <c r="D12" s="6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6">
        <f t="shared" si="0"/>
        <v>0</v>
      </c>
      <c r="T12" s="21"/>
    </row>
    <row r="13" spans="1:20" ht="15.75" customHeight="1" thickBot="1" x14ac:dyDescent="0.3">
      <c r="A13" s="8">
        <v>43657</v>
      </c>
      <c r="B13" s="54" t="s">
        <v>158</v>
      </c>
      <c r="C13" s="67">
        <v>1</v>
      </c>
      <c r="D13" s="6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2</v>
      </c>
      <c r="R13" s="18"/>
      <c r="S13" s="16">
        <f t="shared" si="0"/>
        <v>2</v>
      </c>
      <c r="T13" s="21"/>
    </row>
    <row r="14" spans="1:20" ht="15.75" customHeight="1" thickBot="1" x14ac:dyDescent="0.3">
      <c r="A14" s="8">
        <v>43658</v>
      </c>
      <c r="B14" s="2" t="s">
        <v>159</v>
      </c>
      <c r="C14" s="67">
        <v>1</v>
      </c>
      <c r="D14" s="6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2</v>
      </c>
      <c r="R14" s="18"/>
      <c r="S14" s="16">
        <f t="shared" si="0"/>
        <v>2</v>
      </c>
      <c r="T14" s="21"/>
    </row>
    <row r="15" spans="1:20" ht="15.75" customHeight="1" thickBot="1" x14ac:dyDescent="0.3">
      <c r="A15" s="8">
        <v>43659</v>
      </c>
      <c r="B15" s="2"/>
      <c r="C15" s="67"/>
      <c r="D15" s="6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6">
        <f t="shared" si="0"/>
        <v>0</v>
      </c>
      <c r="T15" s="21"/>
    </row>
    <row r="16" spans="1:20" ht="15.75" customHeight="1" thickBot="1" x14ac:dyDescent="0.3">
      <c r="A16" s="8">
        <v>43660</v>
      </c>
      <c r="B16" s="2"/>
      <c r="C16" s="67"/>
      <c r="D16" s="6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>
        <f t="shared" si="0"/>
        <v>0</v>
      </c>
      <c r="T16" s="21"/>
    </row>
    <row r="17" spans="1:20" ht="15.75" customHeight="1" thickBot="1" x14ac:dyDescent="0.3">
      <c r="A17" s="8">
        <v>43661</v>
      </c>
      <c r="B17" s="2" t="s">
        <v>161</v>
      </c>
      <c r="C17" s="67">
        <v>1</v>
      </c>
      <c r="D17" s="62"/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6">
        <f t="shared" si="0"/>
        <v>1</v>
      </c>
      <c r="T17" s="21"/>
    </row>
    <row r="18" spans="1:20" ht="15.75" customHeight="1" thickBot="1" x14ac:dyDescent="0.3">
      <c r="A18" s="8">
        <v>43661</v>
      </c>
      <c r="B18" s="2" t="s">
        <v>160</v>
      </c>
      <c r="C18" s="67">
        <v>1</v>
      </c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2</v>
      </c>
      <c r="Q18" s="18"/>
      <c r="R18" s="18"/>
      <c r="S18" s="16">
        <f t="shared" si="0"/>
        <v>2</v>
      </c>
      <c r="T18" s="21"/>
    </row>
    <row r="19" spans="1:20" ht="15.75" customHeight="1" thickBot="1" x14ac:dyDescent="0.3">
      <c r="A19" s="8">
        <v>43662</v>
      </c>
      <c r="B19" s="2" t="s">
        <v>162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>
        <v>1</v>
      </c>
      <c r="M19" s="18"/>
      <c r="N19" s="18"/>
      <c r="O19" s="18"/>
      <c r="P19" s="18"/>
      <c r="Q19" s="18"/>
      <c r="R19" s="18"/>
      <c r="S19" s="16">
        <f t="shared" si="0"/>
        <v>1</v>
      </c>
      <c r="T19" s="21"/>
    </row>
    <row r="20" spans="1:20" ht="15.75" customHeight="1" thickBot="1" x14ac:dyDescent="0.3">
      <c r="A20" s="8">
        <v>43663</v>
      </c>
      <c r="B20" s="2" t="s">
        <v>165</v>
      </c>
      <c r="C20" s="67">
        <v>1</v>
      </c>
      <c r="D20" s="6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/>
      <c r="Q20" s="18"/>
      <c r="R20" s="18"/>
      <c r="S20" s="16">
        <f t="shared" si="0"/>
        <v>2</v>
      </c>
      <c r="T20" s="21"/>
    </row>
    <row r="21" spans="1:20" ht="15.75" customHeight="1" thickBot="1" x14ac:dyDescent="0.3">
      <c r="A21" s="8">
        <v>43663</v>
      </c>
      <c r="B21" s="2" t="s">
        <v>164</v>
      </c>
      <c r="C21" s="67">
        <v>1</v>
      </c>
      <c r="D21" s="62"/>
      <c r="E21" s="18"/>
      <c r="F21" s="18"/>
      <c r="G21" s="18"/>
      <c r="H21" s="18"/>
      <c r="I21" s="18"/>
      <c r="J21" s="18"/>
      <c r="K21" s="18">
        <v>2</v>
      </c>
      <c r="L21" s="18"/>
      <c r="M21" s="18"/>
      <c r="N21" s="18"/>
      <c r="O21" s="18"/>
      <c r="P21" s="18"/>
      <c r="Q21" s="18"/>
      <c r="R21" s="18"/>
      <c r="S21" s="16">
        <f t="shared" si="0"/>
        <v>2</v>
      </c>
      <c r="T21" s="21"/>
    </row>
    <row r="22" spans="1:20" ht="15.75" customHeight="1" thickBot="1" x14ac:dyDescent="0.3">
      <c r="A22" s="8">
        <v>43663</v>
      </c>
      <c r="B22" s="2" t="s">
        <v>163</v>
      </c>
      <c r="C22" s="67">
        <v>1</v>
      </c>
      <c r="D22" s="62"/>
      <c r="E22" s="18"/>
      <c r="F22" s="18"/>
      <c r="G22" s="18"/>
      <c r="H22" s="18"/>
      <c r="I22" s="18"/>
      <c r="J22" s="18">
        <v>3</v>
      </c>
      <c r="K22" s="18"/>
      <c r="L22" s="18"/>
      <c r="M22" s="18"/>
      <c r="N22" s="18"/>
      <c r="O22" s="18"/>
      <c r="P22" s="18"/>
      <c r="Q22" s="18"/>
      <c r="R22" s="18"/>
      <c r="S22" s="16">
        <f t="shared" si="0"/>
        <v>3</v>
      </c>
      <c r="T22" s="21"/>
    </row>
    <row r="23" spans="1:20" ht="15.75" customHeight="1" thickBot="1" x14ac:dyDescent="0.3">
      <c r="A23" s="8">
        <v>43664</v>
      </c>
      <c r="B23" s="2" t="s">
        <v>166</v>
      </c>
      <c r="C23" s="67">
        <v>1</v>
      </c>
      <c r="D23" s="62"/>
      <c r="E23" s="18"/>
      <c r="F23" s="18"/>
      <c r="G23" s="18"/>
      <c r="H23" s="18"/>
      <c r="I23" s="18">
        <v>3</v>
      </c>
      <c r="J23" s="18"/>
      <c r="K23" s="18"/>
      <c r="L23" s="18"/>
      <c r="M23" s="18"/>
      <c r="N23" s="18"/>
      <c r="O23" s="18"/>
      <c r="P23" s="18"/>
      <c r="Q23" s="18"/>
      <c r="R23" s="18"/>
      <c r="S23" s="16">
        <f t="shared" si="0"/>
        <v>3</v>
      </c>
      <c r="T23" s="21"/>
    </row>
    <row r="24" spans="1:20" ht="15.75" customHeight="1" thickBot="1" x14ac:dyDescent="0.3">
      <c r="A24" s="8">
        <v>43665</v>
      </c>
      <c r="B24" s="68" t="s">
        <v>167</v>
      </c>
      <c r="C24" s="67">
        <v>1</v>
      </c>
      <c r="D24" s="62"/>
      <c r="E24" s="18"/>
      <c r="F24" s="18"/>
      <c r="G24" s="18"/>
      <c r="H24" s="18"/>
      <c r="I24" s="18"/>
      <c r="J24" s="18"/>
      <c r="K24" s="18">
        <v>2</v>
      </c>
      <c r="L24" s="18"/>
      <c r="M24" s="18"/>
      <c r="N24" s="18"/>
      <c r="O24" s="18"/>
      <c r="P24" s="18"/>
      <c r="Q24" s="18"/>
      <c r="R24" s="18"/>
      <c r="S24" s="16">
        <f t="shared" si="0"/>
        <v>2</v>
      </c>
      <c r="T24" s="21"/>
    </row>
    <row r="25" spans="1:20" ht="15.75" customHeight="1" thickBot="1" x14ac:dyDescent="0.3">
      <c r="A25" s="8">
        <v>43666</v>
      </c>
      <c r="B25" s="2" t="s">
        <v>168</v>
      </c>
      <c r="C25" s="67">
        <v>1</v>
      </c>
      <c r="D25" s="62"/>
      <c r="E25" s="18"/>
      <c r="F25" s="18"/>
      <c r="G25" s="18"/>
      <c r="H25" s="18">
        <v>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6">
        <f t="shared" si="0"/>
        <v>2</v>
      </c>
      <c r="T25" s="21"/>
    </row>
    <row r="26" spans="1:20" ht="15.75" customHeight="1" thickBot="1" x14ac:dyDescent="0.3">
      <c r="A26" s="8">
        <v>43667</v>
      </c>
      <c r="B26" s="2" t="s">
        <v>169</v>
      </c>
      <c r="C26" s="67">
        <v>1</v>
      </c>
      <c r="D26" s="62"/>
      <c r="E26" s="18"/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6">
        <f t="shared" si="0"/>
        <v>2</v>
      </c>
      <c r="T26" s="21"/>
    </row>
    <row r="27" spans="1:20" ht="15.75" customHeight="1" thickBot="1" x14ac:dyDescent="0.3">
      <c r="A27" s="8">
        <v>43668</v>
      </c>
      <c r="B27" s="2"/>
      <c r="C27" s="67"/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6">
        <f t="shared" si="0"/>
        <v>0</v>
      </c>
      <c r="T27" s="21"/>
    </row>
    <row r="28" spans="1:20" ht="15.75" customHeight="1" thickBot="1" x14ac:dyDescent="0.3">
      <c r="A28" s="8">
        <v>43669</v>
      </c>
      <c r="B28" s="2"/>
      <c r="C28" s="67"/>
      <c r="D28" s="6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6">
        <f t="shared" si="0"/>
        <v>0</v>
      </c>
      <c r="T28" s="21"/>
    </row>
    <row r="29" spans="1:20" ht="15.75" customHeight="1" thickBot="1" x14ac:dyDescent="0.3">
      <c r="A29" s="8">
        <v>43670</v>
      </c>
      <c r="B29" s="2" t="s">
        <v>172</v>
      </c>
      <c r="C29" s="67">
        <v>1</v>
      </c>
      <c r="D29" s="62"/>
      <c r="E29" s="18"/>
      <c r="F29" s="18"/>
      <c r="G29" s="18"/>
      <c r="H29" s="18"/>
      <c r="I29" s="18"/>
      <c r="J29" s="18"/>
      <c r="K29" s="18">
        <v>2</v>
      </c>
      <c r="L29" s="18"/>
      <c r="M29" s="18"/>
      <c r="N29" s="18"/>
      <c r="O29" s="18"/>
      <c r="P29" s="18"/>
      <c r="Q29" s="18"/>
      <c r="R29" s="18"/>
      <c r="S29" s="16">
        <f t="shared" si="0"/>
        <v>2</v>
      </c>
      <c r="T29" s="21"/>
    </row>
    <row r="30" spans="1:20" ht="15.75" customHeight="1" thickBot="1" x14ac:dyDescent="0.3">
      <c r="A30" s="8">
        <v>43670</v>
      </c>
      <c r="B30" s="2" t="s">
        <v>171</v>
      </c>
      <c r="C30" s="67">
        <v>1</v>
      </c>
      <c r="D30" s="62"/>
      <c r="E30" s="18"/>
      <c r="F30" s="18"/>
      <c r="G30" s="18"/>
      <c r="H30" s="18"/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/>
      <c r="S30" s="16">
        <f t="shared" si="0"/>
        <v>1</v>
      </c>
      <c r="T30" s="21"/>
    </row>
    <row r="31" spans="1:20" ht="15.75" customHeight="1" thickBot="1" x14ac:dyDescent="0.3">
      <c r="A31" s="8">
        <v>43670</v>
      </c>
      <c r="B31" s="2" t="s">
        <v>170</v>
      </c>
      <c r="C31" s="67">
        <v>1</v>
      </c>
      <c r="D31" s="62"/>
      <c r="E31" s="18">
        <v>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6">
        <f t="shared" si="0"/>
        <v>1</v>
      </c>
      <c r="T31" s="21"/>
    </row>
    <row r="32" spans="1:20" ht="15.75" customHeight="1" thickBot="1" x14ac:dyDescent="0.3">
      <c r="A32" s="8">
        <v>43670</v>
      </c>
      <c r="B32" s="2" t="s">
        <v>173</v>
      </c>
      <c r="C32" s="67">
        <v>1</v>
      </c>
      <c r="D32" s="62"/>
      <c r="E32" s="18"/>
      <c r="F32" s="18"/>
      <c r="G32" s="18"/>
      <c r="H32" s="18"/>
      <c r="I32" s="18">
        <v>3</v>
      </c>
      <c r="J32" s="18"/>
      <c r="K32" s="18"/>
      <c r="L32" s="18"/>
      <c r="M32" s="18"/>
      <c r="N32" s="18"/>
      <c r="O32" s="18"/>
      <c r="P32" s="18"/>
      <c r="Q32" s="18"/>
      <c r="R32" s="18"/>
      <c r="S32" s="16">
        <f t="shared" si="0"/>
        <v>3</v>
      </c>
      <c r="T32" s="21"/>
    </row>
    <row r="33" spans="1:20" ht="15.75" customHeight="1" thickBot="1" x14ac:dyDescent="0.3">
      <c r="A33" s="8">
        <v>43671</v>
      </c>
      <c r="B33" s="2" t="s">
        <v>175</v>
      </c>
      <c r="C33" s="67">
        <v>1</v>
      </c>
      <c r="D33" s="62"/>
      <c r="E33" s="18"/>
      <c r="F33" s="18"/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  <c r="Q33" s="18"/>
      <c r="R33" s="18"/>
      <c r="S33" s="16">
        <f t="shared" si="0"/>
        <v>1</v>
      </c>
      <c r="T33" s="21"/>
    </row>
    <row r="34" spans="1:20" thickBot="1" x14ac:dyDescent="0.3">
      <c r="A34" s="8">
        <v>43671</v>
      </c>
      <c r="B34" s="2" t="s">
        <v>174</v>
      </c>
      <c r="C34" s="67">
        <v>1</v>
      </c>
      <c r="D34" s="62"/>
      <c r="E34" s="18"/>
      <c r="F34" s="18">
        <v>3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6">
        <f t="shared" si="0"/>
        <v>3</v>
      </c>
      <c r="T34" s="21"/>
    </row>
    <row r="35" spans="1:20" thickBot="1" x14ac:dyDescent="0.3">
      <c r="A35" s="8">
        <v>43672</v>
      </c>
      <c r="B35" s="2"/>
      <c r="C35" s="67"/>
      <c r="D35" s="6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6">
        <f t="shared" si="0"/>
        <v>0</v>
      </c>
      <c r="T35" s="21"/>
    </row>
    <row r="36" spans="1:20" thickBot="1" x14ac:dyDescent="0.3">
      <c r="A36" s="8">
        <v>43673</v>
      </c>
      <c r="B36" s="54" t="s">
        <v>176</v>
      </c>
      <c r="C36" s="67">
        <v>1</v>
      </c>
      <c r="D36" s="67"/>
      <c r="E36" s="18"/>
      <c r="F36" s="18"/>
      <c r="G36" s="18"/>
      <c r="H36" s="18"/>
      <c r="I36" s="18"/>
      <c r="J36" s="18"/>
      <c r="K36" s="18"/>
      <c r="L36" s="18">
        <v>1</v>
      </c>
      <c r="M36" s="18"/>
      <c r="N36" s="18"/>
      <c r="O36" s="18"/>
      <c r="P36" s="18"/>
      <c r="Q36" s="18"/>
      <c r="R36" s="18"/>
      <c r="S36" s="16">
        <f t="shared" si="0"/>
        <v>1</v>
      </c>
      <c r="T36" s="21"/>
    </row>
    <row r="37" spans="1:20" thickBot="1" x14ac:dyDescent="0.3">
      <c r="A37" s="8">
        <v>43674</v>
      </c>
      <c r="B37" s="54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>
        <f t="shared" si="0"/>
        <v>0</v>
      </c>
      <c r="T37" s="21"/>
    </row>
    <row r="38" spans="1:20" thickBot="1" x14ac:dyDescent="0.3">
      <c r="A38" s="8">
        <v>43675</v>
      </c>
      <c r="B38" s="54"/>
      <c r="C38" s="67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>
        <f t="shared" si="0"/>
        <v>0</v>
      </c>
      <c r="T38" s="21"/>
    </row>
    <row r="39" spans="1:20" ht="15.75" customHeight="1" thickBot="1" x14ac:dyDescent="0.3">
      <c r="A39" s="8">
        <v>43676</v>
      </c>
      <c r="B39" s="54" t="s">
        <v>177</v>
      </c>
      <c r="C39" s="67">
        <v>1</v>
      </c>
      <c r="D39" s="67"/>
      <c r="E39" s="18"/>
      <c r="F39" s="18"/>
      <c r="G39" s="18"/>
      <c r="H39" s="18"/>
      <c r="I39" s="18"/>
      <c r="J39" s="18"/>
      <c r="K39" s="18"/>
      <c r="L39" s="18">
        <v>2</v>
      </c>
      <c r="M39" s="18"/>
      <c r="N39" s="18"/>
      <c r="O39" s="18"/>
      <c r="P39" s="18"/>
      <c r="Q39" s="18"/>
      <c r="R39" s="18"/>
      <c r="S39" s="16">
        <f t="shared" si="0"/>
        <v>2</v>
      </c>
      <c r="T39" s="21"/>
    </row>
    <row r="40" spans="1:20" ht="15.75" customHeight="1" thickBot="1" x14ac:dyDescent="0.3">
      <c r="A40" s="8">
        <v>43677</v>
      </c>
      <c r="B40" s="2"/>
      <c r="C40" s="67"/>
      <c r="D40" s="6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6">
        <f t="shared" si="0"/>
        <v>0</v>
      </c>
      <c r="T40" s="21"/>
    </row>
    <row r="41" spans="1:20" ht="15.75" customHeight="1" thickBot="1" x14ac:dyDescent="0.3">
      <c r="A41" s="8">
        <v>43678</v>
      </c>
      <c r="B41" s="2"/>
      <c r="C41" s="67"/>
      <c r="D41" s="6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6">
        <f t="shared" si="0"/>
        <v>0</v>
      </c>
      <c r="T41" s="21"/>
    </row>
    <row r="42" spans="1:20" ht="15.75" customHeight="1" thickBot="1" x14ac:dyDescent="0.3">
      <c r="A42" s="8">
        <v>43679</v>
      </c>
      <c r="B42" s="2"/>
      <c r="C42" s="67"/>
      <c r="D42" s="6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6">
        <f t="shared" si="0"/>
        <v>0</v>
      </c>
      <c r="T42" s="21"/>
    </row>
    <row r="43" spans="1:20" ht="15.75" customHeight="1" thickBot="1" x14ac:dyDescent="0.3">
      <c r="A43" s="8">
        <v>43680</v>
      </c>
      <c r="B43" s="2"/>
      <c r="C43" s="67"/>
      <c r="D43" s="6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6">
        <f t="shared" si="0"/>
        <v>0</v>
      </c>
      <c r="T43" s="21"/>
    </row>
    <row r="44" spans="1:20" ht="15.75" customHeight="1" thickBot="1" x14ac:dyDescent="0.3">
      <c r="A44" s="8">
        <v>43681</v>
      </c>
      <c r="B44" s="2"/>
      <c r="C44" s="67"/>
      <c r="D44" s="6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6">
        <f t="shared" si="0"/>
        <v>0</v>
      </c>
      <c r="T44" s="21"/>
    </row>
    <row r="45" spans="1:20" ht="15.75" customHeight="1" thickBot="1" x14ac:dyDescent="0.3">
      <c r="A45" s="8">
        <v>43682</v>
      </c>
      <c r="B45" s="54" t="s">
        <v>356</v>
      </c>
      <c r="C45" s="67">
        <v>1</v>
      </c>
      <c r="D45" s="62"/>
      <c r="E45" s="18"/>
      <c r="F45" s="18"/>
      <c r="G45" s="18"/>
      <c r="H45" s="18"/>
      <c r="I45" s="18"/>
      <c r="J45" s="18">
        <v>2</v>
      </c>
      <c r="K45" s="18"/>
      <c r="L45" s="18"/>
      <c r="M45" s="18"/>
      <c r="N45" s="18"/>
      <c r="O45" s="18"/>
      <c r="P45" s="18"/>
      <c r="Q45" s="18"/>
      <c r="R45" s="18"/>
      <c r="S45" s="16">
        <f t="shared" si="0"/>
        <v>2</v>
      </c>
      <c r="T45" s="21"/>
    </row>
    <row r="46" spans="1:20" ht="15.75" customHeight="1" thickBot="1" x14ac:dyDescent="0.3">
      <c r="A46" s="8">
        <v>43683</v>
      </c>
      <c r="B46" s="54" t="s">
        <v>355</v>
      </c>
      <c r="C46" s="62">
        <v>1</v>
      </c>
      <c r="D46" s="67"/>
      <c r="E46" s="18"/>
      <c r="F46" s="18">
        <v>4</v>
      </c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6">
        <f t="shared" si="0"/>
        <v>4</v>
      </c>
      <c r="T46" s="21"/>
    </row>
    <row r="47" spans="1:20" ht="15.75" customHeight="1" thickBot="1" x14ac:dyDescent="0.3">
      <c r="A47" s="8">
        <v>43684</v>
      </c>
      <c r="B47" s="54" t="s">
        <v>354</v>
      </c>
      <c r="C47" s="67">
        <v>1</v>
      </c>
      <c r="D47" s="62"/>
      <c r="E47" s="18"/>
      <c r="F47" s="18"/>
      <c r="G47" s="18"/>
      <c r="H47" s="18"/>
      <c r="I47" s="18"/>
      <c r="J47" s="19"/>
      <c r="K47" s="18"/>
      <c r="L47" s="18"/>
      <c r="M47" s="18"/>
      <c r="N47" s="18"/>
      <c r="O47" s="18"/>
      <c r="P47" s="18"/>
      <c r="Q47" s="19"/>
      <c r="R47" s="18">
        <v>4</v>
      </c>
      <c r="S47" s="16">
        <f t="shared" si="0"/>
        <v>4</v>
      </c>
      <c r="T47" s="21"/>
    </row>
    <row r="48" spans="1:20" ht="15.75" customHeight="1" thickBot="1" x14ac:dyDescent="0.3">
      <c r="A48" s="8">
        <v>43685</v>
      </c>
      <c r="B48" s="2"/>
      <c r="C48" s="67"/>
      <c r="D48" s="67"/>
      <c r="E48" s="18"/>
      <c r="F48" s="18"/>
      <c r="G48" s="18"/>
      <c r="H48" s="18"/>
      <c r="I48" s="18"/>
      <c r="J48" s="19"/>
      <c r="K48" s="18"/>
      <c r="L48" s="18"/>
      <c r="M48" s="18"/>
      <c r="N48" s="18"/>
      <c r="O48" s="18"/>
      <c r="P48" s="18"/>
      <c r="Q48" s="19"/>
      <c r="R48" s="18"/>
      <c r="S48" s="16">
        <f t="shared" si="0"/>
        <v>0</v>
      </c>
      <c r="T48" s="21"/>
    </row>
    <row r="49" spans="1:20" ht="15.75" customHeight="1" thickBot="1" x14ac:dyDescent="0.3">
      <c r="A49" s="8">
        <v>43686</v>
      </c>
      <c r="B49" s="54" t="s">
        <v>348</v>
      </c>
      <c r="C49" s="67">
        <v>1</v>
      </c>
      <c r="D49" s="67"/>
      <c r="E49" s="18"/>
      <c r="F49" s="18"/>
      <c r="G49" s="18"/>
      <c r="H49" s="18"/>
      <c r="I49" s="18"/>
      <c r="J49" s="19"/>
      <c r="K49" s="18"/>
      <c r="L49" s="18">
        <v>1</v>
      </c>
      <c r="M49" s="18"/>
      <c r="N49" s="18"/>
      <c r="O49" s="18"/>
      <c r="P49" s="18"/>
      <c r="Q49" s="18"/>
      <c r="R49" s="18"/>
      <c r="S49" s="16">
        <f t="shared" si="0"/>
        <v>1</v>
      </c>
      <c r="T49" s="23"/>
    </row>
    <row r="50" spans="1:20" ht="15.75" customHeight="1" thickBot="1" x14ac:dyDescent="0.3">
      <c r="A50" s="8">
        <v>43687</v>
      </c>
      <c r="B50" s="54"/>
      <c r="C50" s="67"/>
      <c r="D50" s="62"/>
      <c r="E50" s="18"/>
      <c r="F50" s="18"/>
      <c r="G50" s="18"/>
      <c r="H50" s="18"/>
      <c r="I50" s="18"/>
      <c r="J50" s="19"/>
      <c r="K50" s="18"/>
      <c r="L50" s="18"/>
      <c r="M50" s="18"/>
      <c r="N50" s="18"/>
      <c r="O50" s="18"/>
      <c r="P50" s="18"/>
      <c r="Q50" s="18"/>
      <c r="R50" s="18"/>
      <c r="S50" s="16">
        <f t="shared" si="0"/>
        <v>0</v>
      </c>
      <c r="T50" s="23"/>
    </row>
    <row r="51" spans="1:20" ht="15.75" customHeight="1" thickBot="1" x14ac:dyDescent="0.3">
      <c r="A51" s="8">
        <v>43688</v>
      </c>
      <c r="B51" s="54" t="s">
        <v>344</v>
      </c>
      <c r="C51" s="67">
        <v>1</v>
      </c>
      <c r="D51" s="67"/>
      <c r="E51" s="18"/>
      <c r="F51" s="18"/>
      <c r="G51" s="18"/>
      <c r="H51" s="18"/>
      <c r="I51" s="18">
        <v>1</v>
      </c>
      <c r="J51" s="19"/>
      <c r="K51" s="18"/>
      <c r="L51" s="18"/>
      <c r="M51" s="18"/>
      <c r="N51" s="18"/>
      <c r="O51" s="18"/>
      <c r="P51" s="18"/>
      <c r="Q51" s="18"/>
      <c r="R51" s="18"/>
      <c r="S51" s="16">
        <f t="shared" si="0"/>
        <v>1</v>
      </c>
      <c r="T51" s="23"/>
    </row>
    <row r="52" spans="1:20" ht="15.75" customHeight="1" thickBot="1" x14ac:dyDescent="0.3">
      <c r="A52" s="8">
        <v>43689</v>
      </c>
      <c r="B52" s="54"/>
      <c r="C52" s="67"/>
      <c r="D52" s="67"/>
      <c r="E52" s="18"/>
      <c r="F52" s="18"/>
      <c r="G52" s="18"/>
      <c r="H52" s="18"/>
      <c r="I52" s="18"/>
      <c r="J52" s="19"/>
      <c r="K52" s="18"/>
      <c r="L52" s="18"/>
      <c r="M52" s="18"/>
      <c r="N52" s="18"/>
      <c r="O52" s="18"/>
      <c r="P52" s="18"/>
      <c r="Q52" s="18"/>
      <c r="R52" s="18"/>
      <c r="S52" s="16">
        <f t="shared" si="0"/>
        <v>0</v>
      </c>
      <c r="T52" s="23"/>
    </row>
    <row r="53" spans="1:20" ht="15.75" customHeight="1" thickBot="1" x14ac:dyDescent="0.3">
      <c r="A53" s="8">
        <v>43690</v>
      </c>
      <c r="B53" s="54"/>
      <c r="C53" s="67"/>
      <c r="D53" s="67"/>
      <c r="E53" s="18"/>
      <c r="F53" s="18"/>
      <c r="G53" s="18"/>
      <c r="H53" s="18"/>
      <c r="I53" s="18"/>
      <c r="J53" s="19"/>
      <c r="K53" s="18"/>
      <c r="L53" s="18"/>
      <c r="M53" s="18"/>
      <c r="N53" s="18"/>
      <c r="O53" s="18"/>
      <c r="P53" s="18"/>
      <c r="Q53" s="18"/>
      <c r="R53" s="18"/>
      <c r="S53" s="16">
        <f t="shared" si="0"/>
        <v>0</v>
      </c>
      <c r="T53" s="23"/>
    </row>
    <row r="54" spans="1:20" ht="15.75" customHeight="1" thickBot="1" x14ac:dyDescent="0.3">
      <c r="A54" s="8">
        <v>43691</v>
      </c>
      <c r="B54" s="54"/>
      <c r="C54" s="67"/>
      <c r="D54" s="67"/>
      <c r="E54" s="18"/>
      <c r="F54" s="18"/>
      <c r="G54" s="18"/>
      <c r="H54" s="18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16">
        <f t="shared" si="0"/>
        <v>0</v>
      </c>
      <c r="T54" s="23"/>
    </row>
    <row r="55" spans="1:20" ht="15.75" customHeight="1" thickBot="1" x14ac:dyDescent="0.3">
      <c r="A55" s="8">
        <v>43692</v>
      </c>
      <c r="B55" s="54" t="s">
        <v>331</v>
      </c>
      <c r="C55" s="67">
        <v>1</v>
      </c>
      <c r="D55" s="67"/>
      <c r="E55" s="18"/>
      <c r="F55" s="18">
        <v>1</v>
      </c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6">
        <f t="shared" si="0"/>
        <v>1</v>
      </c>
      <c r="T55" s="23"/>
    </row>
    <row r="56" spans="1:20" ht="15.75" customHeight="1" thickBot="1" x14ac:dyDescent="0.3">
      <c r="A56" s="8">
        <v>43693</v>
      </c>
      <c r="B56" s="54"/>
      <c r="C56" s="67"/>
      <c r="D56" s="67"/>
      <c r="E56" s="18"/>
      <c r="F56" s="18"/>
      <c r="G56" s="18"/>
      <c r="H56" s="18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16">
        <f t="shared" si="0"/>
        <v>0</v>
      </c>
      <c r="T56" s="23"/>
    </row>
    <row r="57" spans="1:20" ht="15.75" customHeight="1" thickBot="1" x14ac:dyDescent="0.3">
      <c r="A57" s="8">
        <v>43694</v>
      </c>
      <c r="B57" s="54" t="s">
        <v>334</v>
      </c>
      <c r="C57" s="67">
        <v>1</v>
      </c>
      <c r="D57" s="67"/>
      <c r="E57" s="18"/>
      <c r="F57" s="18">
        <v>4</v>
      </c>
      <c r="G57" s="18"/>
      <c r="H57" s="18"/>
      <c r="I57" s="18"/>
      <c r="J57" s="19"/>
      <c r="K57" s="18"/>
      <c r="L57" s="18"/>
      <c r="M57" s="18"/>
      <c r="N57" s="18"/>
      <c r="O57" s="18"/>
      <c r="P57" s="18"/>
      <c r="Q57" s="18"/>
      <c r="R57" s="18"/>
      <c r="S57" s="16">
        <f t="shared" si="0"/>
        <v>4</v>
      </c>
      <c r="T57" s="23"/>
    </row>
    <row r="58" spans="1:20" ht="15.75" customHeight="1" thickBot="1" x14ac:dyDescent="0.3">
      <c r="A58" s="8">
        <v>43695</v>
      </c>
      <c r="B58" s="54" t="s">
        <v>324</v>
      </c>
      <c r="C58" s="67">
        <v>1</v>
      </c>
      <c r="D58" s="67"/>
      <c r="E58" s="18"/>
      <c r="F58" s="18">
        <v>6</v>
      </c>
      <c r="G58" s="18"/>
      <c r="H58" s="18"/>
      <c r="I58" s="18"/>
      <c r="J58" s="19"/>
      <c r="K58" s="18"/>
      <c r="L58" s="18"/>
      <c r="M58" s="18"/>
      <c r="N58" s="18"/>
      <c r="O58" s="18"/>
      <c r="P58" s="18"/>
      <c r="Q58" s="18"/>
      <c r="R58" s="18"/>
      <c r="S58" s="16">
        <f t="shared" si="0"/>
        <v>6</v>
      </c>
      <c r="T58" s="23"/>
    </row>
    <row r="59" spans="1:20" ht="15.75" customHeight="1" thickBot="1" x14ac:dyDescent="0.3">
      <c r="A59" s="8">
        <v>43696</v>
      </c>
      <c r="B59" s="54" t="s">
        <v>326</v>
      </c>
      <c r="C59" s="67">
        <v>1</v>
      </c>
      <c r="D59" s="67"/>
      <c r="E59" s="18"/>
      <c r="F59" s="18"/>
      <c r="G59" s="18"/>
      <c r="H59" s="18"/>
      <c r="I59" s="18"/>
      <c r="J59" s="19">
        <v>1</v>
      </c>
      <c r="K59" s="18"/>
      <c r="L59" s="18"/>
      <c r="M59" s="18"/>
      <c r="N59" s="18"/>
      <c r="O59" s="18"/>
      <c r="P59" s="18"/>
      <c r="Q59" s="18"/>
      <c r="R59" s="18"/>
      <c r="S59" s="16">
        <f t="shared" si="0"/>
        <v>1</v>
      </c>
      <c r="T59" s="23"/>
    </row>
    <row r="60" spans="1:20" ht="15.75" customHeight="1" thickBot="1" x14ac:dyDescent="0.3">
      <c r="A60" s="8">
        <v>43697</v>
      </c>
      <c r="B60" s="54" t="s">
        <v>215</v>
      </c>
      <c r="C60" s="67">
        <v>1</v>
      </c>
      <c r="D60" s="67"/>
      <c r="E60" s="18"/>
      <c r="F60" s="18">
        <v>2</v>
      </c>
      <c r="G60" s="18"/>
      <c r="H60" s="18"/>
      <c r="I60" s="18"/>
      <c r="J60" s="19"/>
      <c r="K60" s="18"/>
      <c r="L60" s="18"/>
      <c r="M60" s="18"/>
      <c r="N60" s="18"/>
      <c r="O60" s="18"/>
      <c r="P60" s="18"/>
      <c r="Q60" s="18"/>
      <c r="R60" s="18"/>
      <c r="S60" s="16">
        <f t="shared" si="0"/>
        <v>2</v>
      </c>
      <c r="T60" s="23"/>
    </row>
    <row r="61" spans="1:20" ht="15.75" customHeight="1" thickBot="1" x14ac:dyDescent="0.3">
      <c r="A61" s="8">
        <v>43698</v>
      </c>
      <c r="B61" s="54" t="s">
        <v>217</v>
      </c>
      <c r="C61" s="67">
        <v>1</v>
      </c>
      <c r="D61" s="67"/>
      <c r="E61" s="18"/>
      <c r="F61" s="18"/>
      <c r="G61" s="18"/>
      <c r="H61" s="18"/>
      <c r="I61" s="18"/>
      <c r="J61" s="19">
        <v>1</v>
      </c>
      <c r="K61" s="18"/>
      <c r="L61" s="18"/>
      <c r="M61" s="18"/>
      <c r="N61" s="18"/>
      <c r="O61" s="18"/>
      <c r="P61" s="18"/>
      <c r="Q61" s="18"/>
      <c r="R61" s="18"/>
      <c r="S61" s="16">
        <f t="shared" si="0"/>
        <v>1</v>
      </c>
      <c r="T61" s="23"/>
    </row>
    <row r="62" spans="1:20" ht="15.75" customHeight="1" thickBot="1" x14ac:dyDescent="0.3">
      <c r="A62" s="8">
        <v>43698</v>
      </c>
      <c r="B62" s="54" t="s">
        <v>218</v>
      </c>
      <c r="C62" s="67">
        <v>1</v>
      </c>
      <c r="D62" s="67"/>
      <c r="E62" s="18"/>
      <c r="F62" s="18">
        <v>4</v>
      </c>
      <c r="G62" s="18"/>
      <c r="H62" s="18"/>
      <c r="I62" s="18"/>
      <c r="J62" s="19"/>
      <c r="K62" s="18"/>
      <c r="L62" s="18"/>
      <c r="M62" s="18"/>
      <c r="N62" s="18"/>
      <c r="O62" s="18"/>
      <c r="P62" s="18"/>
      <c r="Q62" s="18"/>
      <c r="R62" s="18"/>
      <c r="S62" s="16">
        <f t="shared" si="0"/>
        <v>4</v>
      </c>
      <c r="T62" s="23"/>
    </row>
    <row r="63" spans="1:20" ht="15.75" customHeight="1" thickBot="1" x14ac:dyDescent="0.3">
      <c r="A63" s="8">
        <v>43699</v>
      </c>
      <c r="B63" s="54" t="s">
        <v>222</v>
      </c>
      <c r="C63" s="67">
        <v>1</v>
      </c>
      <c r="D63" s="67"/>
      <c r="E63" s="18"/>
      <c r="F63" s="18">
        <v>3</v>
      </c>
      <c r="G63" s="18"/>
      <c r="H63" s="18"/>
      <c r="I63" s="18"/>
      <c r="J63" s="19"/>
      <c r="K63" s="18"/>
      <c r="L63" s="18"/>
      <c r="M63" s="18"/>
      <c r="N63" s="18"/>
      <c r="O63" s="18"/>
      <c r="P63" s="18"/>
      <c r="Q63" s="18"/>
      <c r="R63" s="18"/>
      <c r="S63" s="16">
        <f t="shared" si="0"/>
        <v>3</v>
      </c>
      <c r="T63" s="23"/>
    </row>
    <row r="64" spans="1:20" ht="15.75" customHeight="1" thickBot="1" x14ac:dyDescent="0.3">
      <c r="A64" s="8">
        <v>43699</v>
      </c>
      <c r="B64" s="54" t="s">
        <v>223</v>
      </c>
      <c r="C64" s="67">
        <v>1</v>
      </c>
      <c r="D64" s="67"/>
      <c r="E64" s="18"/>
      <c r="F64" s="18">
        <v>4</v>
      </c>
      <c r="G64" s="18"/>
      <c r="H64" s="18"/>
      <c r="I64" s="18"/>
      <c r="J64" s="19"/>
      <c r="K64" s="18"/>
      <c r="L64" s="18"/>
      <c r="M64" s="18"/>
      <c r="N64" s="18"/>
      <c r="O64" s="18"/>
      <c r="P64" s="18"/>
      <c r="Q64" s="18"/>
      <c r="R64" s="18"/>
      <c r="S64" s="16">
        <f t="shared" si="0"/>
        <v>4</v>
      </c>
      <c r="T64" s="23"/>
    </row>
    <row r="65" spans="1:20" ht="15.75" customHeight="1" thickBot="1" x14ac:dyDescent="0.3">
      <c r="A65" s="8">
        <v>43700</v>
      </c>
      <c r="B65" s="54" t="s">
        <v>227</v>
      </c>
      <c r="C65" s="67">
        <v>1</v>
      </c>
      <c r="D65" s="67"/>
      <c r="E65" s="18"/>
      <c r="F65" s="18">
        <v>2</v>
      </c>
      <c r="G65" s="18"/>
      <c r="H65" s="18"/>
      <c r="I65" s="18"/>
      <c r="J65" s="19"/>
      <c r="K65" s="18"/>
      <c r="L65" s="18"/>
      <c r="M65" s="18"/>
      <c r="N65" s="18"/>
      <c r="O65" s="18"/>
      <c r="P65" s="18"/>
      <c r="Q65" s="18"/>
      <c r="R65" s="18"/>
      <c r="S65" s="16">
        <f t="shared" si="0"/>
        <v>2</v>
      </c>
      <c r="T65" s="23"/>
    </row>
    <row r="66" spans="1:20" ht="15.75" customHeight="1" thickBot="1" x14ac:dyDescent="0.3">
      <c r="A66" s="8">
        <v>43700</v>
      </c>
      <c r="B66" s="54" t="s">
        <v>228</v>
      </c>
      <c r="C66" s="67">
        <v>1</v>
      </c>
      <c r="D66" s="67"/>
      <c r="E66" s="18"/>
      <c r="F66" s="18"/>
      <c r="G66" s="18"/>
      <c r="H66" s="18">
        <v>1</v>
      </c>
      <c r="I66" s="18"/>
      <c r="J66" s="19"/>
      <c r="K66" s="18"/>
      <c r="L66" s="18"/>
      <c r="M66" s="18"/>
      <c r="N66" s="18"/>
      <c r="O66" s="18"/>
      <c r="P66" s="18"/>
      <c r="Q66" s="18"/>
      <c r="R66" s="18"/>
      <c r="S66" s="16">
        <f t="shared" si="0"/>
        <v>1</v>
      </c>
      <c r="T66" s="23"/>
    </row>
    <row r="67" spans="1:20" ht="15.75" customHeight="1" thickBot="1" x14ac:dyDescent="0.3">
      <c r="A67" s="8">
        <v>43701</v>
      </c>
      <c r="B67" s="54" t="s">
        <v>231</v>
      </c>
      <c r="C67" s="67">
        <v>1</v>
      </c>
      <c r="D67" s="67"/>
      <c r="E67" s="18"/>
      <c r="F67" s="18"/>
      <c r="G67" s="18"/>
      <c r="H67" s="18"/>
      <c r="I67" s="18"/>
      <c r="J67" s="19"/>
      <c r="K67" s="18"/>
      <c r="L67" s="18"/>
      <c r="M67" s="18"/>
      <c r="N67" s="18">
        <v>2</v>
      </c>
      <c r="O67" s="18"/>
      <c r="P67" s="18"/>
      <c r="Q67" s="18"/>
      <c r="R67" s="18"/>
      <c r="S67" s="16">
        <f t="shared" si="0"/>
        <v>2</v>
      </c>
      <c r="T67" s="23"/>
    </row>
    <row r="68" spans="1:20" ht="15.75" customHeight="1" thickBot="1" x14ac:dyDescent="0.3">
      <c r="A68" s="8">
        <v>43701</v>
      </c>
      <c r="B68" s="54" t="s">
        <v>232</v>
      </c>
      <c r="C68" s="67">
        <v>1</v>
      </c>
      <c r="D68" s="67"/>
      <c r="E68" s="18"/>
      <c r="F68" s="18">
        <v>4</v>
      </c>
      <c r="G68" s="18"/>
      <c r="H68" s="18"/>
      <c r="I68" s="18"/>
      <c r="J68" s="19"/>
      <c r="K68" s="18"/>
      <c r="L68" s="18"/>
      <c r="M68" s="18"/>
      <c r="N68" s="18"/>
      <c r="O68" s="18"/>
      <c r="P68" s="18"/>
      <c r="Q68" s="18"/>
      <c r="R68" s="18"/>
      <c r="S68" s="16">
        <f t="shared" ref="S68:S123" si="1">SUM(E68:R68)</f>
        <v>4</v>
      </c>
      <c r="T68" s="23"/>
    </row>
    <row r="69" spans="1:20" ht="15.75" customHeight="1" thickBot="1" x14ac:dyDescent="0.3">
      <c r="A69" s="8">
        <v>43702</v>
      </c>
      <c r="B69" s="54" t="s">
        <v>233</v>
      </c>
      <c r="C69" s="67">
        <v>1</v>
      </c>
      <c r="D69" s="67"/>
      <c r="E69" s="18"/>
      <c r="F69" s="18">
        <v>2</v>
      </c>
      <c r="G69" s="18"/>
      <c r="H69" s="18"/>
      <c r="I69" s="18"/>
      <c r="J69" s="19"/>
      <c r="K69" s="18"/>
      <c r="L69" s="18"/>
      <c r="M69" s="18"/>
      <c r="N69" s="18"/>
      <c r="O69" s="18"/>
      <c r="P69" s="18"/>
      <c r="Q69" s="18"/>
      <c r="R69" s="18"/>
      <c r="S69" s="16">
        <f t="shared" si="1"/>
        <v>2</v>
      </c>
      <c r="T69" s="23"/>
    </row>
    <row r="70" spans="1:20" ht="15.75" customHeight="1" thickBot="1" x14ac:dyDescent="0.3">
      <c r="A70" s="8">
        <v>43703</v>
      </c>
      <c r="B70" s="54" t="s">
        <v>234</v>
      </c>
      <c r="C70" s="67">
        <v>1</v>
      </c>
      <c r="D70" s="67"/>
      <c r="E70" s="18"/>
      <c r="F70" s="18">
        <v>3</v>
      </c>
      <c r="G70" s="18"/>
      <c r="H70" s="18"/>
      <c r="I70" s="18"/>
      <c r="J70" s="19"/>
      <c r="K70" s="18"/>
      <c r="L70" s="18"/>
      <c r="M70" s="18"/>
      <c r="N70" s="18"/>
      <c r="O70" s="18"/>
      <c r="P70" s="18"/>
      <c r="Q70" s="18"/>
      <c r="R70" s="18"/>
      <c r="S70" s="16">
        <f t="shared" si="1"/>
        <v>3</v>
      </c>
      <c r="T70" s="23"/>
    </row>
    <row r="71" spans="1:20" ht="15.75" customHeight="1" thickBot="1" x14ac:dyDescent="0.3">
      <c r="A71" s="8">
        <v>43704</v>
      </c>
      <c r="B71" s="54" t="s">
        <v>237</v>
      </c>
      <c r="C71" s="67">
        <v>1</v>
      </c>
      <c r="D71" s="67"/>
      <c r="E71" s="18"/>
      <c r="F71" s="18">
        <v>3</v>
      </c>
      <c r="G71" s="18"/>
      <c r="H71" s="18"/>
      <c r="I71" s="18"/>
      <c r="J71" s="19"/>
      <c r="K71" s="18"/>
      <c r="L71" s="18"/>
      <c r="M71" s="18"/>
      <c r="N71" s="18"/>
      <c r="O71" s="18"/>
      <c r="P71" s="18"/>
      <c r="Q71" s="18"/>
      <c r="R71" s="18"/>
      <c r="S71" s="16">
        <f t="shared" si="1"/>
        <v>3</v>
      </c>
      <c r="T71" s="23"/>
    </row>
    <row r="72" spans="1:20" ht="15.75" customHeight="1" thickBot="1" x14ac:dyDescent="0.3">
      <c r="A72" s="8">
        <v>43704</v>
      </c>
      <c r="B72" s="54" t="s">
        <v>238</v>
      </c>
      <c r="C72" s="67">
        <v>1</v>
      </c>
      <c r="D72" s="67"/>
      <c r="E72" s="18"/>
      <c r="F72" s="18"/>
      <c r="G72" s="18"/>
      <c r="H72" s="18"/>
      <c r="I72" s="18"/>
      <c r="J72" s="19"/>
      <c r="K72" s="18"/>
      <c r="L72" s="18"/>
      <c r="M72" s="18"/>
      <c r="N72" s="18"/>
      <c r="O72" s="18"/>
      <c r="P72" s="18"/>
      <c r="Q72" s="18"/>
      <c r="R72" s="18">
        <v>2</v>
      </c>
      <c r="S72" s="16">
        <f t="shared" si="1"/>
        <v>2</v>
      </c>
      <c r="T72" s="23"/>
    </row>
    <row r="73" spans="1:20" ht="15.75" customHeight="1" thickBot="1" x14ac:dyDescent="0.3">
      <c r="A73" s="8">
        <v>43705</v>
      </c>
      <c r="B73" s="54" t="s">
        <v>239</v>
      </c>
      <c r="C73" s="62">
        <v>1</v>
      </c>
      <c r="D73" s="67"/>
      <c r="E73" s="19"/>
      <c r="F73" s="18">
        <v>2</v>
      </c>
      <c r="G73" s="18"/>
      <c r="H73" s="18"/>
      <c r="I73" s="18"/>
      <c r="J73" s="18"/>
      <c r="K73" s="18"/>
      <c r="L73" s="18"/>
      <c r="M73" s="18"/>
      <c r="N73" s="18"/>
      <c r="O73" s="18"/>
      <c r="P73" s="22"/>
      <c r="Q73" s="22"/>
      <c r="R73" s="22"/>
      <c r="S73" s="16">
        <f t="shared" si="1"/>
        <v>2</v>
      </c>
      <c r="T73" s="23"/>
    </row>
    <row r="74" spans="1:20" ht="15.75" customHeight="1" thickBot="1" x14ac:dyDescent="0.3">
      <c r="A74" s="8">
        <v>43705</v>
      </c>
      <c r="B74" s="54" t="s">
        <v>241</v>
      </c>
      <c r="C74" s="62">
        <v>1</v>
      </c>
      <c r="D74" s="67"/>
      <c r="E74" s="19"/>
      <c r="F74" s="18">
        <v>1</v>
      </c>
      <c r="G74" s="18"/>
      <c r="H74" s="18"/>
      <c r="I74" s="18"/>
      <c r="J74" s="18"/>
      <c r="K74" s="18"/>
      <c r="L74" s="18"/>
      <c r="M74" s="18"/>
      <c r="N74" s="18"/>
      <c r="O74" s="18"/>
      <c r="P74" s="22"/>
      <c r="Q74" s="22"/>
      <c r="R74" s="22"/>
      <c r="S74" s="16">
        <f t="shared" si="1"/>
        <v>1</v>
      </c>
      <c r="T74" s="23"/>
    </row>
    <row r="75" spans="1:20" ht="15.75" customHeight="1" thickBot="1" x14ac:dyDescent="0.3">
      <c r="A75" s="8">
        <v>43705</v>
      </c>
      <c r="B75" s="54" t="s">
        <v>240</v>
      </c>
      <c r="C75" s="62">
        <v>1</v>
      </c>
      <c r="D75" s="67"/>
      <c r="E75" s="19"/>
      <c r="F75" s="18"/>
      <c r="G75" s="18"/>
      <c r="H75" s="18"/>
      <c r="I75" s="18"/>
      <c r="J75" s="18"/>
      <c r="K75" s="18">
        <v>1</v>
      </c>
      <c r="L75" s="18"/>
      <c r="M75" s="18"/>
      <c r="N75" s="18"/>
      <c r="O75" s="18"/>
      <c r="P75" s="22"/>
      <c r="Q75" s="22"/>
      <c r="R75" s="22"/>
      <c r="S75" s="16">
        <f t="shared" si="1"/>
        <v>1</v>
      </c>
      <c r="T75" s="23"/>
    </row>
    <row r="76" spans="1:20" ht="15.75" customHeight="1" thickBot="1" x14ac:dyDescent="0.3">
      <c r="A76" s="8">
        <v>43706</v>
      </c>
      <c r="B76" s="54" t="s">
        <v>245</v>
      </c>
      <c r="C76" s="62">
        <v>1</v>
      </c>
      <c r="D76" s="67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2"/>
      <c r="Q76" s="22"/>
      <c r="R76" s="22">
        <v>1</v>
      </c>
      <c r="S76" s="16">
        <f t="shared" si="1"/>
        <v>1</v>
      </c>
      <c r="T76" s="23"/>
    </row>
    <row r="77" spans="1:20" ht="15.75" customHeight="1" thickBot="1" x14ac:dyDescent="0.3">
      <c r="A77" s="8">
        <v>43706</v>
      </c>
      <c r="B77" s="54" t="s">
        <v>246</v>
      </c>
      <c r="C77" s="62">
        <v>1</v>
      </c>
      <c r="D77" s="67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>
        <v>4</v>
      </c>
      <c r="P77" s="22"/>
      <c r="Q77" s="22"/>
      <c r="R77" s="22"/>
      <c r="S77" s="16">
        <f t="shared" si="1"/>
        <v>4</v>
      </c>
      <c r="T77" s="23"/>
    </row>
    <row r="78" spans="1:20" ht="15.75" customHeight="1" thickBot="1" x14ac:dyDescent="0.3">
      <c r="A78" s="8">
        <v>43707</v>
      </c>
      <c r="B78" s="54" t="s">
        <v>247</v>
      </c>
      <c r="C78" s="62">
        <v>1</v>
      </c>
      <c r="D78" s="67"/>
      <c r="E78" s="18"/>
      <c r="F78" s="18">
        <v>3</v>
      </c>
      <c r="G78" s="18"/>
      <c r="H78" s="18"/>
      <c r="I78" s="18"/>
      <c r="J78" s="19"/>
      <c r="K78" s="18"/>
      <c r="L78" s="18"/>
      <c r="M78" s="18"/>
      <c r="N78" s="18"/>
      <c r="O78" s="18"/>
      <c r="P78" s="22"/>
      <c r="Q78" s="22"/>
      <c r="R78" s="22"/>
      <c r="S78" s="16">
        <f t="shared" si="1"/>
        <v>3</v>
      </c>
      <c r="T78" s="23"/>
    </row>
    <row r="79" spans="1:20" ht="15.75" customHeight="1" thickBot="1" x14ac:dyDescent="0.3">
      <c r="A79" s="8">
        <v>43707</v>
      </c>
      <c r="B79" s="54" t="s">
        <v>248</v>
      </c>
      <c r="C79" s="62">
        <v>1</v>
      </c>
      <c r="D79" s="67"/>
      <c r="E79" s="18"/>
      <c r="F79" s="18"/>
      <c r="G79" s="18"/>
      <c r="H79" s="18"/>
      <c r="I79" s="18"/>
      <c r="J79" s="19"/>
      <c r="K79" s="18"/>
      <c r="L79" s="18">
        <v>3</v>
      </c>
      <c r="M79" s="18"/>
      <c r="N79" s="18"/>
      <c r="O79" s="18"/>
      <c r="P79" s="22"/>
      <c r="Q79" s="22"/>
      <c r="R79" s="22"/>
      <c r="S79" s="16">
        <f t="shared" si="1"/>
        <v>3</v>
      </c>
      <c r="T79" s="23"/>
    </row>
    <row r="80" spans="1:20" ht="15.75" customHeight="1" thickBot="1" x14ac:dyDescent="0.3">
      <c r="A80" s="8">
        <v>43708</v>
      </c>
      <c r="B80" s="54" t="s">
        <v>250</v>
      </c>
      <c r="C80" s="62">
        <v>1</v>
      </c>
      <c r="D80" s="67"/>
      <c r="E80" s="18"/>
      <c r="F80" s="18"/>
      <c r="G80" s="18"/>
      <c r="H80" s="18"/>
      <c r="I80" s="18"/>
      <c r="J80" s="19"/>
      <c r="K80" s="18"/>
      <c r="L80" s="18"/>
      <c r="M80" s="18">
        <v>1</v>
      </c>
      <c r="N80" s="18"/>
      <c r="O80" s="18"/>
      <c r="P80" s="22"/>
      <c r="Q80" s="22"/>
      <c r="R80" s="22"/>
      <c r="S80" s="16">
        <f t="shared" si="1"/>
        <v>1</v>
      </c>
      <c r="T80" s="23"/>
    </row>
    <row r="81" spans="1:20" ht="15.75" customHeight="1" thickBot="1" x14ac:dyDescent="0.3">
      <c r="A81" s="8">
        <v>43708</v>
      </c>
      <c r="B81" s="54" t="s">
        <v>251</v>
      </c>
      <c r="C81" s="62">
        <v>1</v>
      </c>
      <c r="D81" s="67"/>
      <c r="E81" s="18"/>
      <c r="F81" s="18">
        <v>3</v>
      </c>
      <c r="G81" s="18"/>
      <c r="H81" s="18"/>
      <c r="I81" s="18"/>
      <c r="J81" s="19"/>
      <c r="K81" s="18"/>
      <c r="L81" s="18"/>
      <c r="M81" s="18"/>
      <c r="N81" s="18"/>
      <c r="O81" s="18"/>
      <c r="P81" s="22"/>
      <c r="Q81" s="22"/>
      <c r="R81" s="22"/>
      <c r="S81" s="16">
        <f t="shared" si="1"/>
        <v>3</v>
      </c>
      <c r="T81" s="23"/>
    </row>
    <row r="82" spans="1:20" ht="15.75" customHeight="1" thickBot="1" x14ac:dyDescent="0.3">
      <c r="A82" s="8">
        <v>43709</v>
      </c>
      <c r="B82" s="54" t="s">
        <v>252</v>
      </c>
      <c r="C82" s="62">
        <v>1</v>
      </c>
      <c r="D82" s="67"/>
      <c r="E82" s="18"/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>
        <v>2</v>
      </c>
      <c r="S82" s="16">
        <f t="shared" si="1"/>
        <v>2</v>
      </c>
      <c r="T82" s="23"/>
    </row>
    <row r="83" spans="1:20" ht="15.75" customHeight="1" thickBot="1" x14ac:dyDescent="0.3">
      <c r="A83" s="8">
        <v>43709</v>
      </c>
      <c r="B83" s="54" t="s">
        <v>253</v>
      </c>
      <c r="C83" s="62">
        <v>1</v>
      </c>
      <c r="D83" s="67"/>
      <c r="E83" s="18"/>
      <c r="F83" s="18"/>
      <c r="G83" s="18"/>
      <c r="H83" s="18"/>
      <c r="I83" s="18"/>
      <c r="J83" s="18"/>
      <c r="K83" s="18">
        <v>2</v>
      </c>
      <c r="L83" s="19"/>
      <c r="M83" s="18"/>
      <c r="N83" s="18"/>
      <c r="O83" s="18"/>
      <c r="P83" s="22"/>
      <c r="Q83" s="22"/>
      <c r="R83" s="22"/>
      <c r="S83" s="16">
        <f t="shared" si="1"/>
        <v>2</v>
      </c>
      <c r="T83" s="23"/>
    </row>
    <row r="84" spans="1:20" ht="15.75" customHeight="1" thickBot="1" x14ac:dyDescent="0.3">
      <c r="A84" s="8">
        <v>43710</v>
      </c>
      <c r="B84" s="54" t="s">
        <v>255</v>
      </c>
      <c r="C84" s="62">
        <v>2</v>
      </c>
      <c r="D84" s="67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>
        <v>2</v>
      </c>
      <c r="S84" s="16">
        <f t="shared" si="1"/>
        <v>2</v>
      </c>
      <c r="T84" s="23"/>
    </row>
    <row r="85" spans="1:20" ht="15.75" customHeight="1" thickBot="1" x14ac:dyDescent="0.3">
      <c r="A85" s="8">
        <v>43710</v>
      </c>
      <c r="B85" s="54" t="s">
        <v>256</v>
      </c>
      <c r="C85" s="62">
        <v>2</v>
      </c>
      <c r="D85" s="67"/>
      <c r="E85" s="18"/>
      <c r="F85" s="18">
        <v>2</v>
      </c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/>
      <c r="S85" s="16">
        <f t="shared" si="1"/>
        <v>2</v>
      </c>
      <c r="T85" s="23"/>
    </row>
    <row r="86" spans="1:20" ht="15.75" customHeight="1" thickBot="1" x14ac:dyDescent="0.3">
      <c r="A86" s="8">
        <v>43711</v>
      </c>
      <c r="B86" s="54" t="s">
        <v>257</v>
      </c>
      <c r="C86" s="67">
        <v>1</v>
      </c>
      <c r="D86" s="67"/>
      <c r="E86" s="18"/>
      <c r="F86" s="18">
        <v>3</v>
      </c>
      <c r="G86" s="19"/>
      <c r="H86" s="18"/>
      <c r="I86" s="18"/>
      <c r="J86" s="18"/>
      <c r="K86" s="18"/>
      <c r="L86" s="18"/>
      <c r="M86" s="18"/>
      <c r="N86" s="18"/>
      <c r="O86" s="18"/>
      <c r="P86" s="22"/>
      <c r="Q86" s="22"/>
      <c r="R86" s="22"/>
      <c r="S86" s="16">
        <f t="shared" si="1"/>
        <v>3</v>
      </c>
      <c r="T86" s="23"/>
    </row>
    <row r="87" spans="1:20" ht="15.75" customHeight="1" thickBot="1" x14ac:dyDescent="0.3">
      <c r="A87" s="8">
        <v>43711</v>
      </c>
      <c r="B87" s="54" t="s">
        <v>258</v>
      </c>
      <c r="C87" s="67">
        <v>1</v>
      </c>
      <c r="D87" s="67"/>
      <c r="E87" s="18"/>
      <c r="F87" s="18">
        <v>1</v>
      </c>
      <c r="G87" s="19"/>
      <c r="H87" s="18"/>
      <c r="I87" s="18"/>
      <c r="J87" s="18"/>
      <c r="K87" s="18"/>
      <c r="L87" s="18"/>
      <c r="M87" s="18"/>
      <c r="N87" s="18"/>
      <c r="O87" s="18"/>
      <c r="P87" s="22"/>
      <c r="Q87" s="22"/>
      <c r="R87" s="22"/>
      <c r="S87" s="16">
        <f t="shared" si="1"/>
        <v>1</v>
      </c>
      <c r="T87" s="23"/>
    </row>
    <row r="88" spans="1:20" ht="15.75" customHeight="1" thickBot="1" x14ac:dyDescent="0.3">
      <c r="A88" s="8">
        <v>43712</v>
      </c>
      <c r="B88" s="54" t="s">
        <v>260</v>
      </c>
      <c r="C88" s="67">
        <v>1</v>
      </c>
      <c r="D88" s="62"/>
      <c r="E88" s="18"/>
      <c r="F88" s="18">
        <v>2</v>
      </c>
      <c r="G88" s="18"/>
      <c r="H88" s="18"/>
      <c r="I88" s="18"/>
      <c r="J88" s="18"/>
      <c r="K88" s="18"/>
      <c r="L88" s="19"/>
      <c r="M88" s="18"/>
      <c r="N88" s="18"/>
      <c r="O88" s="18"/>
      <c r="P88" s="22"/>
      <c r="Q88" s="22"/>
      <c r="R88" s="22"/>
      <c r="S88" s="16">
        <f t="shared" si="1"/>
        <v>2</v>
      </c>
      <c r="T88" s="23"/>
    </row>
    <row r="89" spans="1:20" ht="15.75" customHeight="1" thickBot="1" x14ac:dyDescent="0.3">
      <c r="A89" s="8">
        <v>43713</v>
      </c>
      <c r="B89" s="54" t="s">
        <v>262</v>
      </c>
      <c r="C89" s="62">
        <v>1</v>
      </c>
      <c r="D89" s="67"/>
      <c r="E89" s="18"/>
      <c r="F89" s="18">
        <v>2</v>
      </c>
      <c r="G89" s="18"/>
      <c r="H89" s="18"/>
      <c r="I89" s="18"/>
      <c r="J89" s="19"/>
      <c r="K89" s="18"/>
      <c r="L89" s="18"/>
      <c r="M89" s="18"/>
      <c r="N89" s="18"/>
      <c r="O89" s="18"/>
      <c r="P89" s="22"/>
      <c r="Q89" s="22"/>
      <c r="R89" s="22"/>
      <c r="S89" s="16">
        <f t="shared" si="1"/>
        <v>2</v>
      </c>
      <c r="T89" s="23"/>
    </row>
    <row r="90" spans="1:20" ht="15.75" customHeight="1" thickBot="1" x14ac:dyDescent="0.3">
      <c r="A90" s="8">
        <v>43713</v>
      </c>
      <c r="B90" s="54" t="s">
        <v>263</v>
      </c>
      <c r="C90" s="62">
        <v>1</v>
      </c>
      <c r="D90" s="67"/>
      <c r="E90" s="18"/>
      <c r="F90" s="18"/>
      <c r="G90" s="18"/>
      <c r="H90" s="18"/>
      <c r="I90" s="18"/>
      <c r="J90" s="19"/>
      <c r="K90" s="18"/>
      <c r="L90" s="18"/>
      <c r="M90" s="18"/>
      <c r="N90" s="18"/>
      <c r="O90" s="18"/>
      <c r="P90" s="22"/>
      <c r="Q90" s="22"/>
      <c r="R90" s="22">
        <v>2</v>
      </c>
      <c r="S90" s="16">
        <f t="shared" si="1"/>
        <v>2</v>
      </c>
      <c r="T90" s="23"/>
    </row>
    <row r="91" spans="1:20" ht="15.75" customHeight="1" thickBot="1" x14ac:dyDescent="0.3">
      <c r="A91" s="8">
        <v>43714</v>
      </c>
      <c r="B91" s="54" t="s">
        <v>265</v>
      </c>
      <c r="C91" s="67">
        <v>1</v>
      </c>
      <c r="D91" s="67"/>
      <c r="E91" s="18"/>
      <c r="F91" s="18"/>
      <c r="G91" s="18"/>
      <c r="H91" s="18"/>
      <c r="I91" s="18"/>
      <c r="J91" s="19"/>
      <c r="K91" s="18"/>
      <c r="L91" s="18">
        <v>4</v>
      </c>
      <c r="M91" s="18"/>
      <c r="N91" s="18"/>
      <c r="O91" s="18"/>
      <c r="P91" s="22"/>
      <c r="Q91" s="22"/>
      <c r="R91" s="22"/>
      <c r="S91" s="16">
        <f t="shared" si="1"/>
        <v>4</v>
      </c>
      <c r="T91" s="23"/>
    </row>
    <row r="92" spans="1:20" ht="15.75" customHeight="1" thickBot="1" x14ac:dyDescent="0.3">
      <c r="A92" s="8">
        <v>43715</v>
      </c>
      <c r="B92" s="54" t="s">
        <v>269</v>
      </c>
      <c r="C92" s="62">
        <v>1</v>
      </c>
      <c r="D92" s="62"/>
      <c r="E92" s="18"/>
      <c r="F92" s="18"/>
      <c r="G92" s="18"/>
      <c r="H92" s="18"/>
      <c r="I92" s="18"/>
      <c r="J92" s="19">
        <v>4</v>
      </c>
      <c r="K92" s="18"/>
      <c r="L92" s="18"/>
      <c r="M92" s="18"/>
      <c r="N92" s="18"/>
      <c r="O92" s="18"/>
      <c r="P92" s="22"/>
      <c r="Q92" s="22"/>
      <c r="R92" s="22"/>
      <c r="S92" s="16">
        <f t="shared" si="1"/>
        <v>4</v>
      </c>
      <c r="T92" s="23"/>
    </row>
    <row r="93" spans="1:20" ht="15.75" customHeight="1" thickBot="1" x14ac:dyDescent="0.3">
      <c r="A93" s="8">
        <v>43716</v>
      </c>
      <c r="B93" s="54"/>
      <c r="C93" s="62"/>
      <c r="D93" s="62"/>
      <c r="E93" s="18"/>
      <c r="F93" s="18"/>
      <c r="G93" s="18"/>
      <c r="H93" s="18"/>
      <c r="I93" s="18"/>
      <c r="J93" s="19"/>
      <c r="K93" s="18"/>
      <c r="L93" s="18"/>
      <c r="M93" s="18"/>
      <c r="N93" s="18"/>
      <c r="O93" s="18"/>
      <c r="P93" s="22"/>
      <c r="Q93" s="22"/>
      <c r="R93" s="22"/>
      <c r="S93" s="16">
        <f t="shared" si="1"/>
        <v>0</v>
      </c>
      <c r="T93" s="23"/>
    </row>
    <row r="94" spans="1:20" ht="15.75" customHeight="1" thickBot="1" x14ac:dyDescent="0.3">
      <c r="A94" s="8">
        <v>43717</v>
      </c>
      <c r="B94" s="54" t="s">
        <v>279</v>
      </c>
      <c r="C94" s="62">
        <v>1</v>
      </c>
      <c r="D94" s="62"/>
      <c r="E94" s="18"/>
      <c r="F94" s="18"/>
      <c r="G94" s="18"/>
      <c r="H94" s="18"/>
      <c r="I94" s="18"/>
      <c r="J94" s="19"/>
      <c r="K94" s="18"/>
      <c r="L94" s="18">
        <v>3</v>
      </c>
      <c r="M94" s="18"/>
      <c r="N94" s="18"/>
      <c r="O94" s="18"/>
      <c r="P94" s="22"/>
      <c r="Q94" s="22"/>
      <c r="R94" s="22"/>
      <c r="S94" s="16">
        <f t="shared" si="1"/>
        <v>3</v>
      </c>
      <c r="T94" s="23"/>
    </row>
    <row r="95" spans="1:20" ht="15.75" customHeight="1" thickBot="1" x14ac:dyDescent="0.3">
      <c r="A95" s="8">
        <v>43717</v>
      </c>
      <c r="B95" s="54" t="s">
        <v>280</v>
      </c>
      <c r="C95" s="62">
        <v>1</v>
      </c>
      <c r="D95" s="62"/>
      <c r="E95" s="18"/>
      <c r="F95" s="18">
        <v>1</v>
      </c>
      <c r="G95" s="18"/>
      <c r="H95" s="18"/>
      <c r="I95" s="18"/>
      <c r="J95" s="19"/>
      <c r="K95" s="18"/>
      <c r="L95" s="18"/>
      <c r="M95" s="18"/>
      <c r="N95" s="18"/>
      <c r="O95" s="18"/>
      <c r="P95" s="22"/>
      <c r="Q95" s="22"/>
      <c r="R95" s="22"/>
      <c r="S95" s="16">
        <f t="shared" si="1"/>
        <v>1</v>
      </c>
      <c r="T95" s="23"/>
    </row>
    <row r="96" spans="1:20" ht="15.75" customHeight="1" thickBot="1" x14ac:dyDescent="0.3">
      <c r="A96" s="8">
        <v>43718</v>
      </c>
      <c r="B96" s="54" t="s">
        <v>282</v>
      </c>
      <c r="C96" s="62">
        <v>1</v>
      </c>
      <c r="D96" s="62"/>
      <c r="E96" s="18"/>
      <c r="F96" s="18"/>
      <c r="G96" s="18"/>
      <c r="H96" s="18"/>
      <c r="I96" s="18"/>
      <c r="J96" s="18"/>
      <c r="K96" s="18"/>
      <c r="L96" s="19"/>
      <c r="M96" s="18"/>
      <c r="N96" s="18">
        <v>1</v>
      </c>
      <c r="O96" s="18"/>
      <c r="P96" s="22"/>
      <c r="Q96" s="22"/>
      <c r="R96" s="22"/>
      <c r="S96" s="16">
        <f t="shared" si="1"/>
        <v>1</v>
      </c>
      <c r="T96" s="23"/>
    </row>
    <row r="97" spans="1:20" ht="15.75" customHeight="1" thickBot="1" x14ac:dyDescent="0.3">
      <c r="A97" s="8">
        <v>43718</v>
      </c>
      <c r="B97" s="54" t="s">
        <v>283</v>
      </c>
      <c r="C97" s="62">
        <v>1</v>
      </c>
      <c r="D97" s="62"/>
      <c r="E97" s="18"/>
      <c r="F97" s="18"/>
      <c r="G97" s="18"/>
      <c r="H97" s="18"/>
      <c r="I97" s="18"/>
      <c r="J97" s="18"/>
      <c r="K97" s="18"/>
      <c r="L97" s="19">
        <v>5</v>
      </c>
      <c r="M97" s="18"/>
      <c r="N97" s="18"/>
      <c r="O97" s="18"/>
      <c r="P97" s="22"/>
      <c r="Q97" s="22"/>
      <c r="R97" s="22"/>
      <c r="S97" s="16">
        <f t="shared" si="1"/>
        <v>5</v>
      </c>
      <c r="T97" s="23"/>
    </row>
    <row r="98" spans="1:20" ht="15.75" customHeight="1" thickBot="1" x14ac:dyDescent="0.3">
      <c r="A98" s="8">
        <v>43719</v>
      </c>
      <c r="B98" s="54" t="s">
        <v>284</v>
      </c>
      <c r="C98" s="62">
        <v>1</v>
      </c>
      <c r="D98" s="62"/>
      <c r="E98" s="18"/>
      <c r="F98" s="18"/>
      <c r="G98" s="18"/>
      <c r="H98" s="18"/>
      <c r="I98" s="18"/>
      <c r="J98" s="18"/>
      <c r="K98" s="18"/>
      <c r="L98" s="19">
        <v>4</v>
      </c>
      <c r="M98" s="18"/>
      <c r="N98" s="18"/>
      <c r="O98" s="18"/>
      <c r="P98" s="22"/>
      <c r="Q98" s="22"/>
      <c r="R98" s="22"/>
      <c r="S98" s="16">
        <f t="shared" si="1"/>
        <v>4</v>
      </c>
      <c r="T98" s="23"/>
    </row>
    <row r="99" spans="1:20" ht="15.75" customHeight="1" thickBot="1" x14ac:dyDescent="0.3">
      <c r="A99" s="8">
        <v>43719</v>
      </c>
      <c r="B99" s="54" t="s">
        <v>285</v>
      </c>
      <c r="C99" s="62">
        <v>1</v>
      </c>
      <c r="D99" s="62"/>
      <c r="E99" s="18"/>
      <c r="F99" s="18">
        <v>1</v>
      </c>
      <c r="G99" s="18"/>
      <c r="H99" s="18"/>
      <c r="I99" s="18"/>
      <c r="J99" s="18"/>
      <c r="K99" s="18"/>
      <c r="L99" s="19"/>
      <c r="M99" s="18"/>
      <c r="N99" s="18"/>
      <c r="O99" s="18"/>
      <c r="P99" s="22"/>
      <c r="Q99" s="22"/>
      <c r="R99" s="22"/>
      <c r="S99" s="16">
        <f t="shared" si="1"/>
        <v>1</v>
      </c>
      <c r="T99" s="23"/>
    </row>
    <row r="100" spans="1:20" ht="15.75" customHeight="1" thickBot="1" x14ac:dyDescent="0.3">
      <c r="A100" s="8">
        <v>43720</v>
      </c>
      <c r="B100" s="54" t="s">
        <v>287</v>
      </c>
      <c r="C100" s="67">
        <v>1</v>
      </c>
      <c r="D100" s="62"/>
      <c r="E100" s="18"/>
      <c r="F100" s="18"/>
      <c r="G100" s="18"/>
      <c r="H100" s="18"/>
      <c r="I100" s="18"/>
      <c r="J100" s="18"/>
      <c r="K100" s="18"/>
      <c r="L100" s="19">
        <v>2</v>
      </c>
      <c r="M100" s="18"/>
      <c r="N100" s="18"/>
      <c r="O100" s="18"/>
      <c r="P100" s="22"/>
      <c r="Q100" s="22"/>
      <c r="R100" s="22"/>
      <c r="S100" s="16">
        <f t="shared" si="1"/>
        <v>2</v>
      </c>
      <c r="T100" s="23"/>
    </row>
    <row r="101" spans="1:20" ht="15.75" customHeight="1" thickBot="1" x14ac:dyDescent="0.3">
      <c r="A101" s="8">
        <v>43720</v>
      </c>
      <c r="B101" s="54" t="s">
        <v>288</v>
      </c>
      <c r="C101" s="67">
        <v>2</v>
      </c>
      <c r="D101" s="62"/>
      <c r="E101" s="18"/>
      <c r="F101" s="18"/>
      <c r="G101" s="18"/>
      <c r="H101" s="18"/>
      <c r="I101" s="18"/>
      <c r="J101" s="18"/>
      <c r="K101" s="18"/>
      <c r="L101" s="19"/>
      <c r="M101" s="18"/>
      <c r="N101" s="18"/>
      <c r="O101" s="18"/>
      <c r="P101" s="22"/>
      <c r="Q101" s="22"/>
      <c r="R101" s="22">
        <v>2</v>
      </c>
      <c r="S101" s="16">
        <f t="shared" si="1"/>
        <v>2</v>
      </c>
      <c r="T101" s="23"/>
    </row>
    <row r="102" spans="1:20" ht="15.75" customHeight="1" thickBot="1" x14ac:dyDescent="0.3">
      <c r="A102" s="8">
        <v>43721</v>
      </c>
      <c r="B102" s="54" t="s">
        <v>291</v>
      </c>
      <c r="C102" s="67">
        <v>1</v>
      </c>
      <c r="D102" s="62"/>
      <c r="E102" s="18"/>
      <c r="F102" s="18"/>
      <c r="G102" s="18"/>
      <c r="H102" s="18"/>
      <c r="I102" s="18"/>
      <c r="J102" s="18"/>
      <c r="K102" s="18"/>
      <c r="L102" s="19">
        <v>1</v>
      </c>
      <c r="M102" s="18"/>
      <c r="N102" s="18"/>
      <c r="O102" s="18"/>
      <c r="P102" s="22"/>
      <c r="Q102" s="22"/>
      <c r="R102" s="22"/>
      <c r="S102" s="16">
        <f t="shared" si="1"/>
        <v>1</v>
      </c>
      <c r="T102" s="23"/>
    </row>
    <row r="103" spans="1:20" ht="15.75" customHeight="1" thickBot="1" x14ac:dyDescent="0.3">
      <c r="A103" s="8">
        <v>43722</v>
      </c>
      <c r="B103" s="54" t="s">
        <v>294</v>
      </c>
      <c r="C103" s="62">
        <v>1</v>
      </c>
      <c r="D103" s="62"/>
      <c r="E103" s="18"/>
      <c r="F103" s="18"/>
      <c r="G103" s="18"/>
      <c r="H103" s="18"/>
      <c r="I103" s="18"/>
      <c r="J103" s="18">
        <v>2</v>
      </c>
      <c r="K103" s="18"/>
      <c r="L103" s="19"/>
      <c r="M103" s="18"/>
      <c r="N103" s="18"/>
      <c r="O103" s="18"/>
      <c r="P103" s="22"/>
      <c r="Q103" s="22"/>
      <c r="R103" s="22"/>
      <c r="S103" s="16">
        <f t="shared" si="1"/>
        <v>2</v>
      </c>
      <c r="T103" s="23"/>
    </row>
    <row r="104" spans="1:20" ht="15.75" customHeight="1" thickBot="1" x14ac:dyDescent="0.3">
      <c r="A104" s="8">
        <v>43723</v>
      </c>
      <c r="B104" s="54" t="s">
        <v>298</v>
      </c>
      <c r="C104" s="62">
        <v>1</v>
      </c>
      <c r="D104" s="62"/>
      <c r="E104" s="18"/>
      <c r="F104" s="18"/>
      <c r="G104" s="18"/>
      <c r="H104" s="18"/>
      <c r="I104" s="18"/>
      <c r="J104" s="18"/>
      <c r="K104" s="18"/>
      <c r="L104" s="19"/>
      <c r="M104" s="18"/>
      <c r="N104" s="18">
        <v>2</v>
      </c>
      <c r="O104" s="18"/>
      <c r="P104" s="22"/>
      <c r="Q104" s="22"/>
      <c r="R104" s="22"/>
      <c r="S104" s="16">
        <f t="shared" si="1"/>
        <v>2</v>
      </c>
      <c r="T104" s="23"/>
    </row>
    <row r="105" spans="1:20" ht="15.75" customHeight="1" thickBot="1" x14ac:dyDescent="0.3">
      <c r="A105" s="8">
        <v>43724</v>
      </c>
      <c r="B105" s="54" t="s">
        <v>299</v>
      </c>
      <c r="C105" s="67">
        <v>1</v>
      </c>
      <c r="D105" s="62"/>
      <c r="E105" s="18"/>
      <c r="F105" s="18"/>
      <c r="G105" s="18"/>
      <c r="H105" s="18"/>
      <c r="I105" s="18"/>
      <c r="J105" s="18"/>
      <c r="K105" s="18"/>
      <c r="L105" s="19"/>
      <c r="M105" s="18"/>
      <c r="N105" s="18">
        <v>1</v>
      </c>
      <c r="O105" s="18"/>
      <c r="P105" s="22"/>
      <c r="Q105" s="22"/>
      <c r="R105" s="22"/>
      <c r="S105" s="16">
        <f t="shared" si="1"/>
        <v>1</v>
      </c>
      <c r="T105" s="23"/>
    </row>
    <row r="106" spans="1:20" ht="15.75" customHeight="1" thickBot="1" x14ac:dyDescent="0.3">
      <c r="A106" s="8">
        <v>43724</v>
      </c>
      <c r="B106" s="54" t="s">
        <v>300</v>
      </c>
      <c r="C106" s="67">
        <v>1</v>
      </c>
      <c r="D106" s="62"/>
      <c r="E106" s="18"/>
      <c r="F106" s="18"/>
      <c r="G106" s="18"/>
      <c r="H106" s="18"/>
      <c r="I106" s="18"/>
      <c r="J106" s="18">
        <v>3</v>
      </c>
      <c r="K106" s="18"/>
      <c r="L106" s="19"/>
      <c r="M106" s="18"/>
      <c r="N106" s="18"/>
      <c r="O106" s="18"/>
      <c r="P106" s="22"/>
      <c r="Q106" s="22"/>
      <c r="R106" s="22"/>
      <c r="S106" s="16">
        <f t="shared" si="1"/>
        <v>3</v>
      </c>
      <c r="T106" s="23"/>
    </row>
    <row r="107" spans="1:20" ht="15.75" customHeight="1" thickBot="1" x14ac:dyDescent="0.3">
      <c r="A107" s="8">
        <v>43724</v>
      </c>
      <c r="B107" s="54" t="s">
        <v>301</v>
      </c>
      <c r="C107" s="67">
        <v>2</v>
      </c>
      <c r="D107" s="62"/>
      <c r="E107" s="18"/>
      <c r="F107" s="18"/>
      <c r="G107" s="18"/>
      <c r="H107" s="18"/>
      <c r="I107" s="18"/>
      <c r="J107" s="18"/>
      <c r="K107" s="18">
        <v>4</v>
      </c>
      <c r="L107" s="19"/>
      <c r="M107" s="18"/>
      <c r="N107" s="18"/>
      <c r="O107" s="18"/>
      <c r="P107" s="22"/>
      <c r="Q107" s="22"/>
      <c r="R107" s="22"/>
      <c r="S107" s="16">
        <f t="shared" si="1"/>
        <v>4</v>
      </c>
      <c r="T107" s="23"/>
    </row>
    <row r="108" spans="1:20" ht="15.75" customHeight="1" thickBot="1" x14ac:dyDescent="0.3">
      <c r="A108" s="8">
        <v>43725</v>
      </c>
      <c r="B108" s="54" t="s">
        <v>304</v>
      </c>
      <c r="C108" s="67">
        <v>1</v>
      </c>
      <c r="D108" s="62"/>
      <c r="E108" s="18"/>
      <c r="F108" s="18">
        <v>1</v>
      </c>
      <c r="G108" s="18"/>
      <c r="H108" s="18"/>
      <c r="I108" s="18"/>
      <c r="J108" s="18"/>
      <c r="K108" s="18"/>
      <c r="L108" s="19"/>
      <c r="M108" s="18"/>
      <c r="N108" s="18"/>
      <c r="O108" s="18"/>
      <c r="P108" s="22"/>
      <c r="Q108" s="22"/>
      <c r="R108" s="22"/>
      <c r="S108" s="16">
        <f t="shared" si="1"/>
        <v>1</v>
      </c>
      <c r="T108" s="23"/>
    </row>
    <row r="109" spans="1:20" ht="15.75" customHeight="1" thickBot="1" x14ac:dyDescent="0.3">
      <c r="A109" s="8">
        <v>43726</v>
      </c>
      <c r="B109" s="54" t="s">
        <v>308</v>
      </c>
      <c r="C109" s="67">
        <v>1</v>
      </c>
      <c r="D109" s="62"/>
      <c r="E109" s="18"/>
      <c r="F109" s="18"/>
      <c r="G109" s="18"/>
      <c r="H109" s="18"/>
      <c r="I109" s="18"/>
      <c r="J109" s="18"/>
      <c r="K109" s="18"/>
      <c r="L109" s="19">
        <v>6</v>
      </c>
      <c r="M109" s="18"/>
      <c r="N109" s="18"/>
      <c r="O109" s="18"/>
      <c r="P109" s="22"/>
      <c r="Q109" s="22"/>
      <c r="R109" s="22"/>
      <c r="S109" s="16">
        <f t="shared" si="1"/>
        <v>6</v>
      </c>
      <c r="T109" s="23"/>
    </row>
    <row r="110" spans="1:20" s="29" customFormat="1" ht="15.75" customHeight="1" thickBot="1" x14ac:dyDescent="0.3">
      <c r="A110" s="8">
        <v>43727</v>
      </c>
      <c r="B110" s="103" t="s">
        <v>310</v>
      </c>
      <c r="C110" s="89">
        <v>1</v>
      </c>
      <c r="D110" s="90"/>
      <c r="E110" s="84"/>
      <c r="F110" s="84"/>
      <c r="G110" s="84"/>
      <c r="H110" s="84"/>
      <c r="I110" s="84"/>
      <c r="J110" s="84"/>
      <c r="K110" s="84"/>
      <c r="L110" s="85">
        <v>7</v>
      </c>
      <c r="M110" s="84"/>
      <c r="N110" s="84"/>
      <c r="O110" s="84"/>
      <c r="P110" s="86"/>
      <c r="Q110" s="86"/>
      <c r="R110" s="86"/>
      <c r="S110" s="16">
        <f t="shared" si="1"/>
        <v>7</v>
      </c>
      <c r="T110" s="23"/>
    </row>
    <row r="111" spans="1:20" s="29" customFormat="1" ht="15.75" customHeight="1" thickBot="1" x14ac:dyDescent="0.3">
      <c r="A111" s="8">
        <v>43727</v>
      </c>
      <c r="B111" s="103" t="s">
        <v>311</v>
      </c>
      <c r="C111" s="89">
        <v>1</v>
      </c>
      <c r="D111" s="90"/>
      <c r="E111" s="84"/>
      <c r="F111" s="84"/>
      <c r="G111" s="84"/>
      <c r="H111" s="84"/>
      <c r="I111" s="84"/>
      <c r="J111" s="84"/>
      <c r="K111" s="84">
        <v>1</v>
      </c>
      <c r="L111" s="85"/>
      <c r="M111" s="84"/>
      <c r="N111" s="84"/>
      <c r="O111" s="84"/>
      <c r="P111" s="86"/>
      <c r="Q111" s="86"/>
      <c r="R111" s="86"/>
      <c r="S111" s="16">
        <f t="shared" si="1"/>
        <v>1</v>
      </c>
      <c r="T111" s="23"/>
    </row>
    <row r="112" spans="1:20" ht="15.75" customHeight="1" thickBot="1" x14ac:dyDescent="0.3">
      <c r="A112" s="8">
        <v>43728</v>
      </c>
      <c r="B112" s="54"/>
      <c r="C112" s="67"/>
      <c r="D112" s="62"/>
      <c r="E112" s="18"/>
      <c r="F112" s="18"/>
      <c r="G112" s="18"/>
      <c r="H112" s="18"/>
      <c r="I112" s="18"/>
      <c r="J112" s="18"/>
      <c r="K112" s="18"/>
      <c r="L112" s="19"/>
      <c r="M112" s="18"/>
      <c r="N112" s="18"/>
      <c r="O112" s="18"/>
      <c r="P112" s="22"/>
      <c r="Q112" s="22"/>
      <c r="R112" s="22"/>
      <c r="S112" s="16">
        <f t="shared" si="1"/>
        <v>0</v>
      </c>
      <c r="T112" s="23"/>
    </row>
    <row r="113" spans="1:20" ht="15.75" customHeight="1" thickBot="1" x14ac:dyDescent="0.3">
      <c r="A113" s="8">
        <v>43729</v>
      </c>
      <c r="B113" s="54" t="s">
        <v>315</v>
      </c>
      <c r="C113" s="67">
        <v>1</v>
      </c>
      <c r="D113" s="62"/>
      <c r="E113" s="18"/>
      <c r="F113" s="18">
        <v>9</v>
      </c>
      <c r="G113" s="18"/>
      <c r="H113" s="18"/>
      <c r="I113" s="18"/>
      <c r="J113" s="18"/>
      <c r="K113" s="18"/>
      <c r="L113" s="19"/>
      <c r="M113" s="18"/>
      <c r="N113" s="18"/>
      <c r="O113" s="18"/>
      <c r="P113" s="22"/>
      <c r="Q113" s="22"/>
      <c r="R113" s="22"/>
      <c r="S113" s="16">
        <f t="shared" si="1"/>
        <v>9</v>
      </c>
      <c r="T113" s="23"/>
    </row>
    <row r="114" spans="1:20" ht="15.75" customHeight="1" thickBot="1" x14ac:dyDescent="0.3">
      <c r="A114" s="8">
        <v>43730</v>
      </c>
      <c r="B114" s="54"/>
      <c r="C114" s="67"/>
      <c r="D114" s="62"/>
      <c r="E114" s="18"/>
      <c r="F114" s="18"/>
      <c r="G114" s="18"/>
      <c r="H114" s="18"/>
      <c r="I114" s="18"/>
      <c r="J114" s="18"/>
      <c r="K114" s="18"/>
      <c r="L114" s="19"/>
      <c r="M114" s="18"/>
      <c r="N114" s="18"/>
      <c r="O114" s="18"/>
      <c r="P114" s="22"/>
      <c r="Q114" s="22"/>
      <c r="R114" s="22"/>
      <c r="S114" s="16">
        <f t="shared" si="1"/>
        <v>0</v>
      </c>
      <c r="T114" s="23"/>
    </row>
    <row r="115" spans="1:20" ht="15.75" customHeight="1" thickBot="1" x14ac:dyDescent="0.3">
      <c r="A115" s="8">
        <v>43731</v>
      </c>
      <c r="B115" s="54" t="s">
        <v>318</v>
      </c>
      <c r="C115" s="67">
        <v>1</v>
      </c>
      <c r="D115" s="62"/>
      <c r="E115" s="18"/>
      <c r="F115" s="18"/>
      <c r="G115" s="18"/>
      <c r="H115" s="18"/>
      <c r="I115" s="18"/>
      <c r="J115" s="18"/>
      <c r="K115" s="18"/>
      <c r="L115" s="19">
        <v>1</v>
      </c>
      <c r="M115" s="18"/>
      <c r="N115" s="18"/>
      <c r="O115" s="18"/>
      <c r="P115" s="22"/>
      <c r="Q115" s="22"/>
      <c r="R115" s="22"/>
      <c r="S115" s="16">
        <f t="shared" si="1"/>
        <v>1</v>
      </c>
      <c r="T115" s="23"/>
    </row>
    <row r="116" spans="1:20" ht="15.75" customHeight="1" thickBot="1" x14ac:dyDescent="0.3">
      <c r="A116" s="8">
        <v>43731</v>
      </c>
      <c r="B116" s="54" t="s">
        <v>319</v>
      </c>
      <c r="C116" s="67">
        <v>1</v>
      </c>
      <c r="D116" s="62"/>
      <c r="E116" s="18"/>
      <c r="F116" s="18"/>
      <c r="G116" s="18"/>
      <c r="H116" s="18"/>
      <c r="I116" s="18"/>
      <c r="J116" s="18"/>
      <c r="K116" s="18">
        <v>3</v>
      </c>
      <c r="L116" s="19"/>
      <c r="M116" s="18"/>
      <c r="N116" s="18"/>
      <c r="O116" s="18"/>
      <c r="P116" s="22"/>
      <c r="Q116" s="22"/>
      <c r="R116" s="22"/>
      <c r="S116" s="16">
        <f t="shared" si="1"/>
        <v>3</v>
      </c>
      <c r="T116" s="23"/>
    </row>
    <row r="117" spans="1:20" ht="15.75" customHeight="1" thickBot="1" x14ac:dyDescent="0.3">
      <c r="A117" s="8">
        <v>43732</v>
      </c>
      <c r="B117" s="54"/>
      <c r="C117" s="67"/>
      <c r="D117" s="62"/>
      <c r="E117" s="18"/>
      <c r="F117" s="18"/>
      <c r="G117" s="18"/>
      <c r="H117" s="18"/>
      <c r="I117" s="18"/>
      <c r="J117" s="18"/>
      <c r="K117" s="18"/>
      <c r="L117" s="19"/>
      <c r="M117" s="18"/>
      <c r="N117" s="18"/>
      <c r="O117" s="18"/>
      <c r="P117" s="22"/>
      <c r="Q117" s="22"/>
      <c r="R117" s="22"/>
      <c r="S117" s="16">
        <f t="shared" si="1"/>
        <v>0</v>
      </c>
      <c r="T117" s="23"/>
    </row>
    <row r="118" spans="1:20" ht="15.75" customHeight="1" thickBot="1" x14ac:dyDescent="0.3">
      <c r="A118" s="8">
        <v>43733</v>
      </c>
      <c r="B118" s="54"/>
      <c r="C118" s="67"/>
      <c r="D118" s="62"/>
      <c r="E118" s="18"/>
      <c r="F118" s="18"/>
      <c r="G118" s="18"/>
      <c r="H118" s="18"/>
      <c r="I118" s="18"/>
      <c r="J118" s="18"/>
      <c r="K118" s="18"/>
      <c r="L118" s="19"/>
      <c r="M118" s="18"/>
      <c r="N118" s="18"/>
      <c r="O118" s="18"/>
      <c r="P118" s="22"/>
      <c r="Q118" s="22"/>
      <c r="R118" s="22"/>
      <c r="S118" s="16">
        <f t="shared" si="1"/>
        <v>0</v>
      </c>
      <c r="T118" s="23"/>
    </row>
    <row r="119" spans="1:20" ht="15.75" customHeight="1" thickBot="1" x14ac:dyDescent="0.3">
      <c r="A119" s="8">
        <v>43734</v>
      </c>
      <c r="B119" s="54"/>
      <c r="C119" s="67"/>
      <c r="D119" s="62"/>
      <c r="E119" s="18"/>
      <c r="F119" s="18"/>
      <c r="G119" s="18"/>
      <c r="H119" s="18"/>
      <c r="I119" s="18"/>
      <c r="J119" s="18"/>
      <c r="K119" s="18"/>
      <c r="L119" s="19"/>
      <c r="M119" s="18"/>
      <c r="N119" s="18"/>
      <c r="O119" s="18"/>
      <c r="P119" s="22"/>
      <c r="Q119" s="22"/>
      <c r="R119" s="22"/>
      <c r="S119" s="16">
        <f t="shared" si="1"/>
        <v>0</v>
      </c>
      <c r="T119" s="23"/>
    </row>
    <row r="120" spans="1:20" ht="15.75" customHeight="1" thickBot="1" x14ac:dyDescent="0.3">
      <c r="A120" s="8">
        <v>43735</v>
      </c>
      <c r="B120" s="54" t="s">
        <v>358</v>
      </c>
      <c r="C120" s="67">
        <v>1</v>
      </c>
      <c r="D120" s="62"/>
      <c r="E120" s="18"/>
      <c r="F120" s="18"/>
      <c r="G120" s="18"/>
      <c r="H120" s="18"/>
      <c r="I120" s="18"/>
      <c r="J120" s="18"/>
      <c r="K120" s="18"/>
      <c r="L120" s="19">
        <v>1</v>
      </c>
      <c r="M120" s="18"/>
      <c r="N120" s="18"/>
      <c r="O120" s="18"/>
      <c r="P120" s="22"/>
      <c r="Q120" s="22"/>
      <c r="R120" s="22"/>
      <c r="S120" s="16">
        <f t="shared" si="1"/>
        <v>1</v>
      </c>
      <c r="T120" s="23"/>
    </row>
    <row r="121" spans="1:20" ht="15.75" customHeight="1" thickBot="1" x14ac:dyDescent="0.3">
      <c r="A121" s="8">
        <v>43736</v>
      </c>
      <c r="B121" s="54"/>
      <c r="C121" s="67"/>
      <c r="D121" s="62"/>
      <c r="E121" s="18"/>
      <c r="F121" s="18"/>
      <c r="G121" s="18"/>
      <c r="H121" s="18"/>
      <c r="I121" s="18"/>
      <c r="J121" s="18"/>
      <c r="K121" s="18"/>
      <c r="L121" s="19"/>
      <c r="M121" s="18"/>
      <c r="N121" s="18"/>
      <c r="O121" s="18"/>
      <c r="P121" s="22"/>
      <c r="Q121" s="22"/>
      <c r="R121" s="22"/>
      <c r="S121" s="16">
        <f t="shared" si="1"/>
        <v>0</v>
      </c>
      <c r="T121" s="23"/>
    </row>
    <row r="122" spans="1:20" ht="15.75" customHeight="1" thickBot="1" x14ac:dyDescent="0.3">
      <c r="A122" s="8">
        <v>43737</v>
      </c>
      <c r="B122" s="54"/>
      <c r="C122" s="67"/>
      <c r="D122" s="62"/>
      <c r="E122" s="18"/>
      <c r="F122" s="18"/>
      <c r="G122" s="18"/>
      <c r="H122" s="18"/>
      <c r="I122" s="18"/>
      <c r="J122" s="18"/>
      <c r="K122" s="18"/>
      <c r="L122" s="19"/>
      <c r="M122" s="18"/>
      <c r="N122" s="18"/>
      <c r="O122" s="18"/>
      <c r="P122" s="22"/>
      <c r="Q122" s="22"/>
      <c r="R122" s="22"/>
      <c r="S122" s="16">
        <f t="shared" si="1"/>
        <v>0</v>
      </c>
      <c r="T122" s="23"/>
    </row>
    <row r="123" spans="1:20" ht="15.75" customHeight="1" x14ac:dyDescent="0.25">
      <c r="A123" s="8">
        <v>43738</v>
      </c>
      <c r="B123" s="54" t="s">
        <v>362</v>
      </c>
      <c r="C123" s="67">
        <v>1</v>
      </c>
      <c r="D123" s="62"/>
      <c r="E123" s="18"/>
      <c r="F123" s="18">
        <v>1</v>
      </c>
      <c r="G123" s="18"/>
      <c r="H123" s="18"/>
      <c r="I123" s="18"/>
      <c r="J123" s="18"/>
      <c r="K123" s="18"/>
      <c r="L123" s="19"/>
      <c r="M123" s="18"/>
      <c r="N123" s="18"/>
      <c r="O123" s="18"/>
      <c r="P123" s="22"/>
      <c r="Q123" s="22"/>
      <c r="R123" s="22"/>
      <c r="S123" s="16">
        <f t="shared" si="1"/>
        <v>1</v>
      </c>
      <c r="T123" s="23"/>
    </row>
    <row r="124" spans="1:20" ht="15.75" customHeight="1" thickBot="1" x14ac:dyDescent="0.3">
      <c r="A124" s="9" t="s">
        <v>22</v>
      </c>
      <c r="B124" s="63"/>
      <c r="C124" s="64">
        <f t="shared" ref="C124:S124" si="2">SUM(C3:C123)</f>
        <v>97</v>
      </c>
      <c r="D124" s="64">
        <f t="shared" si="2"/>
        <v>0</v>
      </c>
      <c r="E124" s="65">
        <f t="shared" si="2"/>
        <v>1</v>
      </c>
      <c r="F124" s="24">
        <f t="shared" si="2"/>
        <v>80</v>
      </c>
      <c r="G124" s="24">
        <f t="shared" si="2"/>
        <v>0</v>
      </c>
      <c r="H124" s="24">
        <f t="shared" si="2"/>
        <v>3</v>
      </c>
      <c r="I124" s="24">
        <f t="shared" si="2"/>
        <v>13</v>
      </c>
      <c r="J124" s="24">
        <f t="shared" si="2"/>
        <v>24</v>
      </c>
      <c r="K124" s="24">
        <f t="shared" si="2"/>
        <v>19</v>
      </c>
      <c r="L124" s="24">
        <f t="shared" si="2"/>
        <v>43</v>
      </c>
      <c r="M124" s="24">
        <f t="shared" si="2"/>
        <v>1</v>
      </c>
      <c r="N124" s="24">
        <f t="shared" si="2"/>
        <v>6</v>
      </c>
      <c r="O124" s="24">
        <f t="shared" si="2"/>
        <v>6</v>
      </c>
      <c r="P124" s="24">
        <f t="shared" si="2"/>
        <v>2</v>
      </c>
      <c r="Q124" s="24">
        <f t="shared" si="2"/>
        <v>4</v>
      </c>
      <c r="R124" s="24">
        <f t="shared" si="2"/>
        <v>16</v>
      </c>
      <c r="S124" s="24">
        <f t="shared" si="2"/>
        <v>218</v>
      </c>
      <c r="T124" s="25"/>
    </row>
    <row r="125" spans="1:20" ht="15.75" customHeight="1" thickTop="1" x14ac:dyDescent="0.2"/>
  </sheetData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9"/>
  <sheetViews>
    <sheetView workbookViewId="0">
      <pane xSplit="2" ySplit="2" topLeftCell="O96" activePane="bottomRight" state="frozenSplit"/>
      <selection activeCell="H1" sqref="H1"/>
      <selection pane="topRight" activeCell="B1" sqref="B1"/>
      <selection pane="bottomLeft" activeCell="A3" sqref="A3"/>
      <selection pane="bottomRight" activeCell="S102" sqref="S102"/>
    </sheetView>
  </sheetViews>
  <sheetFormatPr defaultColWidth="14.42578125" defaultRowHeight="15.75" customHeight="1" x14ac:dyDescent="0.2"/>
  <cols>
    <col min="2" max="2" width="74.5703125" bestFit="1" customWidth="1"/>
  </cols>
  <sheetData>
    <row r="1" spans="1:20" ht="62.25" thickBot="1" x14ac:dyDescent="0.95">
      <c r="A1" s="128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customHeight="1" thickTop="1" thickBot="1" x14ac:dyDescent="0.3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 x14ac:dyDescent="0.3">
      <c r="A3" s="8">
        <v>43647</v>
      </c>
      <c r="B3" s="7" t="s">
        <v>198</v>
      </c>
      <c r="C3" s="61"/>
      <c r="D3" s="66">
        <v>1</v>
      </c>
      <c r="E3" s="15"/>
      <c r="F3" s="14"/>
      <c r="G3" s="15"/>
      <c r="H3" s="15">
        <v>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58">
        <f>SUM(E3:R3)</f>
        <v>1</v>
      </c>
      <c r="T3" s="17"/>
    </row>
    <row r="4" spans="1:20" ht="15.75" customHeight="1" thickBot="1" x14ac:dyDescent="0.3">
      <c r="A4" s="8">
        <v>43648</v>
      </c>
      <c r="B4" s="55" t="s">
        <v>199</v>
      </c>
      <c r="C4" s="69"/>
      <c r="D4" s="70">
        <v>1</v>
      </c>
      <c r="E4" s="57"/>
      <c r="F4" s="56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>
        <f>SUM(E4:R4)</f>
        <v>2</v>
      </c>
      <c r="T4" s="59"/>
    </row>
    <row r="5" spans="1:20" ht="15.75" customHeight="1" thickBot="1" x14ac:dyDescent="0.3">
      <c r="A5" s="8">
        <v>43649</v>
      </c>
      <c r="B5" s="55"/>
      <c r="C5" s="69"/>
      <c r="D5" s="70"/>
      <c r="E5" s="57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>
        <f>SUM(E5:R5)</f>
        <v>0</v>
      </c>
      <c r="T5" s="59"/>
    </row>
    <row r="6" spans="1:20" ht="15.75" customHeight="1" thickBot="1" x14ac:dyDescent="0.3">
      <c r="A6" s="8">
        <v>43650</v>
      </c>
      <c r="B6" s="1"/>
      <c r="C6" s="62"/>
      <c r="D6" s="67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9"/>
      <c r="R6" s="18"/>
      <c r="S6" s="58">
        <f t="shared" ref="S6:S75" si="0">SUM(E6:R6)</f>
        <v>0</v>
      </c>
      <c r="T6" s="21"/>
    </row>
    <row r="7" spans="1:20" ht="15.75" customHeight="1" thickBot="1" x14ac:dyDescent="0.3">
      <c r="A7" s="8">
        <v>43651</v>
      </c>
      <c r="B7" s="1"/>
      <c r="C7" s="62"/>
      <c r="D7" s="67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9"/>
      <c r="R7" s="18"/>
      <c r="S7" s="58">
        <f t="shared" si="0"/>
        <v>0</v>
      </c>
      <c r="T7" s="21"/>
    </row>
    <row r="8" spans="1:20" ht="15.75" customHeight="1" thickBot="1" x14ac:dyDescent="0.3">
      <c r="A8" s="8">
        <v>43652</v>
      </c>
      <c r="B8" s="1"/>
      <c r="C8" s="62"/>
      <c r="D8" s="67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58">
        <f t="shared" si="0"/>
        <v>0</v>
      </c>
      <c r="T8" s="21"/>
    </row>
    <row r="9" spans="1:20" ht="15.75" customHeight="1" thickBot="1" x14ac:dyDescent="0.3">
      <c r="A9" s="8">
        <v>43653</v>
      </c>
      <c r="B9" s="1"/>
      <c r="C9" s="62"/>
      <c r="D9" s="67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/>
      <c r="R9" s="18"/>
      <c r="S9" s="58">
        <f t="shared" si="0"/>
        <v>0</v>
      </c>
      <c r="T9" s="21"/>
    </row>
    <row r="10" spans="1:20" ht="15.75" customHeight="1" thickBot="1" x14ac:dyDescent="0.3">
      <c r="A10" s="8">
        <v>43654</v>
      </c>
      <c r="B10" s="1"/>
      <c r="C10" s="62"/>
      <c r="D10" s="67"/>
      <c r="E10" s="18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18"/>
      <c r="Q10" s="18"/>
      <c r="R10" s="18"/>
      <c r="S10" s="58">
        <f t="shared" si="0"/>
        <v>0</v>
      </c>
      <c r="T10" s="21"/>
    </row>
    <row r="11" spans="1:20" ht="15.75" customHeight="1" thickBot="1" x14ac:dyDescent="0.3">
      <c r="A11" s="8">
        <v>43655</v>
      </c>
      <c r="B11" s="3"/>
      <c r="C11" s="67"/>
      <c r="D11" s="62"/>
      <c r="E11" s="18"/>
      <c r="F11" s="19"/>
      <c r="G11" s="18"/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58">
        <f t="shared" si="0"/>
        <v>0</v>
      </c>
      <c r="T11" s="21"/>
    </row>
    <row r="12" spans="1:20" ht="15.75" customHeight="1" thickBot="1" x14ac:dyDescent="0.3">
      <c r="A12" s="8">
        <v>43656</v>
      </c>
      <c r="B12" s="3"/>
      <c r="C12" s="67"/>
      <c r="D12" s="62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8">
        <f t="shared" si="0"/>
        <v>0</v>
      </c>
      <c r="T12" s="21"/>
    </row>
    <row r="13" spans="1:20" ht="15.75" customHeight="1" thickBot="1" x14ac:dyDescent="0.3">
      <c r="A13" s="8">
        <v>43657</v>
      </c>
      <c r="B13" s="1"/>
      <c r="C13" s="62"/>
      <c r="D13" s="67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58">
        <f t="shared" si="0"/>
        <v>0</v>
      </c>
      <c r="T13" s="21"/>
    </row>
    <row r="14" spans="1:20" ht="15.75" customHeight="1" thickBot="1" x14ac:dyDescent="0.3">
      <c r="A14" s="8">
        <v>43658</v>
      </c>
      <c r="B14" s="1"/>
      <c r="C14" s="62"/>
      <c r="D14" s="67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58">
        <f t="shared" si="0"/>
        <v>0</v>
      </c>
      <c r="T14" s="21"/>
    </row>
    <row r="15" spans="1:20" ht="15.75" customHeight="1" thickBot="1" x14ac:dyDescent="0.3">
      <c r="A15" s="8">
        <v>43659</v>
      </c>
      <c r="B15" s="2"/>
      <c r="C15" s="67"/>
      <c r="D15" s="62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  <c r="S15" s="58">
        <f t="shared" si="0"/>
        <v>0</v>
      </c>
      <c r="T15" s="21"/>
    </row>
    <row r="16" spans="1:20" ht="15.75" customHeight="1" thickBot="1" x14ac:dyDescent="0.3">
      <c r="A16" s="8">
        <v>43660</v>
      </c>
      <c r="B16" s="2"/>
      <c r="C16" s="67"/>
      <c r="D16" s="62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58">
        <f t="shared" si="0"/>
        <v>0</v>
      </c>
      <c r="T16" s="21"/>
    </row>
    <row r="17" spans="1:20" ht="15.75" customHeight="1" thickBot="1" x14ac:dyDescent="0.3">
      <c r="A17" s="8">
        <v>43661</v>
      </c>
      <c r="B17" s="2" t="s">
        <v>200</v>
      </c>
      <c r="C17" s="62"/>
      <c r="D17" s="67">
        <v>1</v>
      </c>
      <c r="E17" s="18">
        <v>2</v>
      </c>
      <c r="F17" s="18"/>
      <c r="G17" s="18"/>
      <c r="H17" s="18"/>
      <c r="I17" s="18"/>
      <c r="J17" s="18"/>
      <c r="K17" s="18"/>
      <c r="L17" s="19"/>
      <c r="M17" s="18"/>
      <c r="N17" s="18"/>
      <c r="O17" s="18"/>
      <c r="P17" s="18"/>
      <c r="Q17" s="18"/>
      <c r="R17" s="18"/>
      <c r="S17" s="58">
        <f t="shared" si="0"/>
        <v>2</v>
      </c>
      <c r="T17" s="21"/>
    </row>
    <row r="18" spans="1:20" ht="15.75" customHeight="1" thickBot="1" x14ac:dyDescent="0.3">
      <c r="A18" s="8">
        <v>43662</v>
      </c>
      <c r="B18" s="2" t="s">
        <v>201</v>
      </c>
      <c r="C18" s="67">
        <v>1</v>
      </c>
      <c r="D18" s="62"/>
      <c r="E18" s="18"/>
      <c r="F18" s="18"/>
      <c r="G18" s="18"/>
      <c r="H18" s="18"/>
      <c r="I18" s="18"/>
      <c r="J18" s="18"/>
      <c r="K18" s="18"/>
      <c r="L18" s="18">
        <v>3</v>
      </c>
      <c r="M18" s="18"/>
      <c r="N18" s="18"/>
      <c r="O18" s="18"/>
      <c r="P18" s="18"/>
      <c r="Q18" s="18"/>
      <c r="R18" s="18"/>
      <c r="S18" s="58">
        <f t="shared" si="0"/>
        <v>3</v>
      </c>
      <c r="T18" s="21"/>
    </row>
    <row r="19" spans="1:20" ht="15.75" customHeight="1" thickBot="1" x14ac:dyDescent="0.3">
      <c r="A19" s="8">
        <v>43663</v>
      </c>
      <c r="B19" s="2"/>
      <c r="C19" s="67"/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8">
        <f t="shared" si="0"/>
        <v>0</v>
      </c>
      <c r="T19" s="21"/>
    </row>
    <row r="20" spans="1:20" ht="15.75" customHeight="1" thickBot="1" x14ac:dyDescent="0.3">
      <c r="A20" s="8">
        <v>43664</v>
      </c>
      <c r="B20" s="2" t="s">
        <v>202</v>
      </c>
      <c r="C20" s="67">
        <v>1</v>
      </c>
      <c r="D20" s="62"/>
      <c r="E20" s="18"/>
      <c r="F20" s="18"/>
      <c r="G20" s="18"/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58">
        <f t="shared" si="0"/>
        <v>1</v>
      </c>
      <c r="T20" s="21"/>
    </row>
    <row r="21" spans="1:20" ht="15.75" customHeight="1" thickBot="1" x14ac:dyDescent="0.3">
      <c r="A21" s="8">
        <v>43665</v>
      </c>
      <c r="B21" s="2" t="s">
        <v>203</v>
      </c>
      <c r="C21" s="67">
        <v>1</v>
      </c>
      <c r="D21" s="62"/>
      <c r="E21" s="18"/>
      <c r="F21" s="18"/>
      <c r="G21" s="18"/>
      <c r="H21" s="18">
        <v>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58">
        <f t="shared" si="0"/>
        <v>2</v>
      </c>
      <c r="T21" s="21"/>
    </row>
    <row r="22" spans="1:20" ht="15.75" customHeight="1" thickBot="1" x14ac:dyDescent="0.3">
      <c r="A22" s="8">
        <v>43666</v>
      </c>
      <c r="B22" s="2" t="s">
        <v>204</v>
      </c>
      <c r="C22" s="67">
        <v>1</v>
      </c>
      <c r="D22" s="62"/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58">
        <f t="shared" si="0"/>
        <v>1</v>
      </c>
      <c r="T22" s="21"/>
    </row>
    <row r="23" spans="1:20" ht="15.75" customHeight="1" thickBot="1" x14ac:dyDescent="0.3">
      <c r="A23" s="8">
        <v>43667</v>
      </c>
      <c r="B23" s="2" t="s">
        <v>206</v>
      </c>
      <c r="C23" s="67"/>
      <c r="D23" s="62">
        <v>1</v>
      </c>
      <c r="E23" s="18"/>
      <c r="F23" s="18"/>
      <c r="G23" s="18"/>
      <c r="H23" s="18"/>
      <c r="I23" s="18">
        <v>2</v>
      </c>
      <c r="J23" s="18"/>
      <c r="K23" s="18"/>
      <c r="L23" s="18"/>
      <c r="M23" s="18"/>
      <c r="N23" s="18"/>
      <c r="O23" s="18"/>
      <c r="P23" s="18"/>
      <c r="Q23" s="18"/>
      <c r="R23" s="18"/>
      <c r="S23" s="58">
        <f t="shared" si="0"/>
        <v>2</v>
      </c>
      <c r="T23" s="21"/>
    </row>
    <row r="24" spans="1:20" ht="15.75" customHeight="1" thickBot="1" x14ac:dyDescent="0.3">
      <c r="A24" s="8">
        <v>43667</v>
      </c>
      <c r="B24" s="2" t="s">
        <v>205</v>
      </c>
      <c r="C24" s="67"/>
      <c r="D24" s="62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>
        <v>2</v>
      </c>
      <c r="Q24" s="18"/>
      <c r="R24" s="18"/>
      <c r="S24" s="58">
        <f t="shared" si="0"/>
        <v>2</v>
      </c>
      <c r="T24" s="21"/>
    </row>
    <row r="25" spans="1:20" ht="15.75" customHeight="1" thickBot="1" x14ac:dyDescent="0.3">
      <c r="A25" s="8">
        <v>43668</v>
      </c>
      <c r="B25" s="68" t="s">
        <v>207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5</v>
      </c>
      <c r="R25" s="18"/>
      <c r="S25" s="58">
        <f t="shared" si="0"/>
        <v>5</v>
      </c>
      <c r="T25" s="21"/>
    </row>
    <row r="26" spans="1:20" ht="15.75" customHeight="1" thickBot="1" x14ac:dyDescent="0.3">
      <c r="A26" s="8">
        <v>43669</v>
      </c>
      <c r="B26" s="2"/>
      <c r="C26" s="67"/>
      <c r="D26" s="6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58">
        <f t="shared" si="0"/>
        <v>0</v>
      </c>
      <c r="T26" s="21"/>
    </row>
    <row r="27" spans="1:20" ht="15.75" customHeight="1" thickBot="1" x14ac:dyDescent="0.3">
      <c r="A27" s="8">
        <v>43670</v>
      </c>
      <c r="B27" s="2"/>
      <c r="C27" s="67"/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58">
        <f t="shared" si="0"/>
        <v>0</v>
      </c>
      <c r="T27" s="21"/>
    </row>
    <row r="28" spans="1:20" ht="15.75" customHeight="1" thickBot="1" x14ac:dyDescent="0.3">
      <c r="A28" s="8">
        <v>43671</v>
      </c>
      <c r="B28" s="2" t="s">
        <v>208</v>
      </c>
      <c r="C28" s="67">
        <v>1</v>
      </c>
      <c r="D28" s="62"/>
      <c r="E28" s="18"/>
      <c r="F28" s="18"/>
      <c r="G28" s="18"/>
      <c r="H28" s="18">
        <v>1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8">
        <f t="shared" si="0"/>
        <v>1</v>
      </c>
      <c r="T28" s="21"/>
    </row>
    <row r="29" spans="1:20" ht="15.75" customHeight="1" thickBot="1" x14ac:dyDescent="0.3">
      <c r="A29" s="8">
        <v>43672</v>
      </c>
      <c r="B29" s="2"/>
      <c r="C29" s="67"/>
      <c r="D29" s="6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8">
        <f t="shared" si="0"/>
        <v>0</v>
      </c>
      <c r="T29" s="21"/>
    </row>
    <row r="30" spans="1:20" ht="15.75" customHeight="1" thickBot="1" x14ac:dyDescent="0.3">
      <c r="A30" s="8">
        <v>43673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8">
        <f t="shared" si="0"/>
        <v>0</v>
      </c>
      <c r="T30" s="21"/>
    </row>
    <row r="31" spans="1:20" ht="15.75" customHeight="1" thickBot="1" x14ac:dyDescent="0.3">
      <c r="A31" s="8">
        <v>43674</v>
      </c>
      <c r="B31" s="2" t="s">
        <v>211</v>
      </c>
      <c r="C31" s="67">
        <v>1</v>
      </c>
      <c r="D31" s="62"/>
      <c r="E31" s="18"/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8">
        <f t="shared" si="0"/>
        <v>2</v>
      </c>
      <c r="T31" s="21"/>
    </row>
    <row r="32" spans="1:20" ht="15.75" customHeight="1" thickBot="1" x14ac:dyDescent="0.3">
      <c r="A32" s="8">
        <v>43674</v>
      </c>
      <c r="B32" s="2" t="s">
        <v>210</v>
      </c>
      <c r="C32" s="67"/>
      <c r="D32" s="62">
        <v>1</v>
      </c>
      <c r="E32" s="18"/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58">
        <f t="shared" si="0"/>
        <v>1</v>
      </c>
      <c r="T32" s="21"/>
    </row>
    <row r="33" spans="1:20" ht="15.75" customHeight="1" thickBot="1" x14ac:dyDescent="0.3">
      <c r="A33" s="8">
        <v>43674</v>
      </c>
      <c r="B33" s="2" t="s">
        <v>209</v>
      </c>
      <c r="C33" s="67"/>
      <c r="D33" s="62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/>
      <c r="S33" s="58">
        <f t="shared" si="0"/>
        <v>1</v>
      </c>
      <c r="T33" s="21"/>
    </row>
    <row r="34" spans="1:20" ht="15.75" customHeight="1" thickBot="1" x14ac:dyDescent="0.3">
      <c r="A34" s="8">
        <v>43675</v>
      </c>
      <c r="B34" s="2" t="s">
        <v>212</v>
      </c>
      <c r="C34" s="67"/>
      <c r="D34" s="62">
        <v>1</v>
      </c>
      <c r="E34" s="18"/>
      <c r="F34" s="18"/>
      <c r="G34" s="18"/>
      <c r="H34" s="18"/>
      <c r="I34" s="18"/>
      <c r="J34" s="18"/>
      <c r="K34" s="18"/>
      <c r="L34" s="18">
        <v>1</v>
      </c>
      <c r="M34" s="18"/>
      <c r="N34" s="18"/>
      <c r="O34" s="18"/>
      <c r="P34" s="18"/>
      <c r="Q34" s="18"/>
      <c r="R34" s="18"/>
      <c r="S34" s="58">
        <f t="shared" si="0"/>
        <v>1</v>
      </c>
      <c r="T34" s="21"/>
    </row>
    <row r="35" spans="1:20" ht="15.75" customHeight="1" thickBot="1" x14ac:dyDescent="0.3">
      <c r="A35" s="8">
        <v>43676</v>
      </c>
      <c r="B35" s="2"/>
      <c r="C35" s="67"/>
      <c r="D35" s="6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8">
        <f t="shared" si="0"/>
        <v>0</v>
      </c>
      <c r="T35" s="21"/>
    </row>
    <row r="36" spans="1:20" ht="15.75" customHeight="1" thickBot="1" x14ac:dyDescent="0.3">
      <c r="A36" s="8">
        <v>43677</v>
      </c>
      <c r="B36" s="2"/>
      <c r="C36" s="67"/>
      <c r="D36" s="6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8">
        <f t="shared" si="0"/>
        <v>0</v>
      </c>
      <c r="T36" s="21"/>
    </row>
    <row r="37" spans="1:20" thickBot="1" x14ac:dyDescent="0.3">
      <c r="A37" s="8">
        <v>43678</v>
      </c>
      <c r="B37" s="2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8">
        <f t="shared" si="0"/>
        <v>0</v>
      </c>
      <c r="T37" s="21"/>
    </row>
    <row r="38" spans="1:20" thickBot="1" x14ac:dyDescent="0.3">
      <c r="A38" s="8">
        <v>43679</v>
      </c>
      <c r="B38" s="2"/>
      <c r="C38" s="67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58">
        <f t="shared" si="0"/>
        <v>0</v>
      </c>
      <c r="T38" s="21"/>
    </row>
    <row r="39" spans="1:20" thickBot="1" x14ac:dyDescent="0.3">
      <c r="A39" s="8">
        <v>43680</v>
      </c>
      <c r="B39" s="2"/>
      <c r="C39" s="67"/>
      <c r="D39" s="6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8">
        <f t="shared" si="0"/>
        <v>0</v>
      </c>
      <c r="T39" s="21"/>
    </row>
    <row r="40" spans="1:20" thickBot="1" x14ac:dyDescent="0.3">
      <c r="A40" s="8">
        <v>43681</v>
      </c>
      <c r="B40" s="2" t="s">
        <v>214</v>
      </c>
      <c r="C40" s="67"/>
      <c r="D40" s="62">
        <v>1</v>
      </c>
      <c r="E40" s="18"/>
      <c r="F40" s="18">
        <v>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58">
        <f t="shared" si="0"/>
        <v>2</v>
      </c>
      <c r="T40" s="21"/>
    </row>
    <row r="41" spans="1:20" thickBot="1" x14ac:dyDescent="0.3">
      <c r="A41" s="8">
        <v>43681</v>
      </c>
      <c r="B41" s="2" t="s">
        <v>213</v>
      </c>
      <c r="C41" s="62"/>
      <c r="D41" s="67">
        <v>1</v>
      </c>
      <c r="E41" s="18"/>
      <c r="F41" s="18"/>
      <c r="G41" s="19"/>
      <c r="H41" s="18"/>
      <c r="I41" s="18"/>
      <c r="J41" s="18"/>
      <c r="K41" s="18"/>
      <c r="L41" s="18">
        <v>3</v>
      </c>
      <c r="M41" s="18"/>
      <c r="N41" s="18"/>
      <c r="O41" s="18"/>
      <c r="P41" s="18"/>
      <c r="Q41" s="18"/>
      <c r="R41" s="18"/>
      <c r="S41" s="58">
        <f t="shared" si="0"/>
        <v>3</v>
      </c>
      <c r="T41" s="21"/>
    </row>
    <row r="42" spans="1:20" thickBot="1" x14ac:dyDescent="0.3">
      <c r="A42" s="8">
        <v>43682</v>
      </c>
      <c r="B42" s="2"/>
      <c r="C42" s="67"/>
      <c r="D42" s="62"/>
      <c r="E42" s="18"/>
      <c r="F42" s="18"/>
      <c r="G42" s="18"/>
      <c r="H42" s="18"/>
      <c r="I42" s="18"/>
      <c r="J42" s="19"/>
      <c r="K42" s="18"/>
      <c r="L42" s="18"/>
      <c r="M42" s="18"/>
      <c r="N42" s="18"/>
      <c r="O42" s="18"/>
      <c r="P42" s="18"/>
      <c r="Q42" s="19"/>
      <c r="R42" s="18"/>
      <c r="S42" s="58">
        <f t="shared" si="0"/>
        <v>0</v>
      </c>
      <c r="T42" s="21"/>
    </row>
    <row r="43" spans="1:20" thickBot="1" x14ac:dyDescent="0.3">
      <c r="A43" s="8">
        <v>43683</v>
      </c>
      <c r="B43" s="2"/>
      <c r="C43" s="67"/>
      <c r="D43" s="62"/>
      <c r="E43" s="18"/>
      <c r="F43" s="18"/>
      <c r="G43" s="18"/>
      <c r="H43" s="18"/>
      <c r="I43" s="18"/>
      <c r="J43" s="19"/>
      <c r="K43" s="18"/>
      <c r="L43" s="18"/>
      <c r="M43" s="18"/>
      <c r="N43" s="18"/>
      <c r="O43" s="18"/>
      <c r="P43" s="18"/>
      <c r="Q43" s="18"/>
      <c r="R43" s="18"/>
      <c r="S43" s="58">
        <f t="shared" si="0"/>
        <v>0</v>
      </c>
      <c r="T43" s="21"/>
    </row>
    <row r="44" spans="1:20" thickBot="1" x14ac:dyDescent="0.3">
      <c r="A44" s="8">
        <v>43684</v>
      </c>
      <c r="B44" s="2"/>
      <c r="C44" s="67"/>
      <c r="D44" s="62"/>
      <c r="E44" s="18"/>
      <c r="F44" s="18"/>
      <c r="G44" s="18"/>
      <c r="H44" s="18"/>
      <c r="I44" s="18"/>
      <c r="J44" s="19"/>
      <c r="K44" s="18"/>
      <c r="L44" s="18"/>
      <c r="M44" s="18"/>
      <c r="N44" s="18"/>
      <c r="O44" s="18"/>
      <c r="P44" s="18"/>
      <c r="Q44" s="18"/>
      <c r="R44" s="18"/>
      <c r="S44" s="58">
        <f t="shared" si="0"/>
        <v>0</v>
      </c>
      <c r="T44" s="21"/>
    </row>
    <row r="45" spans="1:20" thickBot="1" x14ac:dyDescent="0.3">
      <c r="A45" s="8">
        <v>43685</v>
      </c>
      <c r="B45" s="54"/>
      <c r="C45" s="62"/>
      <c r="D45" s="67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58">
        <f t="shared" si="0"/>
        <v>0</v>
      </c>
      <c r="T45" s="21"/>
    </row>
    <row r="46" spans="1:20" thickBot="1" x14ac:dyDescent="0.3">
      <c r="A46" s="8">
        <v>43686</v>
      </c>
      <c r="B46" s="2"/>
      <c r="C46" s="62"/>
      <c r="D46" s="6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8">
        <f t="shared" si="0"/>
        <v>0</v>
      </c>
      <c r="T46" s="21"/>
    </row>
    <row r="47" spans="1:20" thickBot="1" x14ac:dyDescent="0.3">
      <c r="A47" s="8">
        <v>43687</v>
      </c>
      <c r="B47" s="3"/>
      <c r="C47" s="62"/>
      <c r="D47" s="67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8">
        <f t="shared" si="0"/>
        <v>0</v>
      </c>
      <c r="T47" s="21"/>
    </row>
    <row r="48" spans="1:20" thickBot="1" x14ac:dyDescent="0.3">
      <c r="A48" s="8">
        <v>43688</v>
      </c>
      <c r="B48" s="104"/>
      <c r="C48" s="62"/>
      <c r="D48" s="67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9"/>
      <c r="R48" s="18"/>
      <c r="S48" s="58">
        <f t="shared" si="0"/>
        <v>0</v>
      </c>
      <c r="T48" s="21"/>
    </row>
    <row r="49" spans="1:20" thickBot="1" x14ac:dyDescent="0.3">
      <c r="A49" s="8">
        <v>43689</v>
      </c>
      <c r="B49" s="2"/>
      <c r="C49" s="67"/>
      <c r="D49" s="6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58">
        <f t="shared" si="0"/>
        <v>0</v>
      </c>
      <c r="T49" s="21"/>
    </row>
    <row r="50" spans="1:20" thickBot="1" x14ac:dyDescent="0.3">
      <c r="A50" s="8">
        <v>43690</v>
      </c>
      <c r="B50" s="2"/>
      <c r="C50" s="67"/>
      <c r="D50" s="62"/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58">
        <f t="shared" si="0"/>
        <v>0</v>
      </c>
      <c r="T50" s="21"/>
    </row>
    <row r="51" spans="1:20" thickBot="1" x14ac:dyDescent="0.3">
      <c r="A51" s="8">
        <v>43691</v>
      </c>
      <c r="B51" s="2"/>
      <c r="C51" s="62"/>
      <c r="D51" s="67"/>
      <c r="E51" s="18"/>
      <c r="F51" s="18"/>
      <c r="G51" s="18"/>
      <c r="H51" s="18"/>
      <c r="I51" s="18"/>
      <c r="J51" s="19"/>
      <c r="K51" s="18"/>
      <c r="L51" s="18"/>
      <c r="M51" s="18"/>
      <c r="N51" s="18"/>
      <c r="O51" s="18"/>
      <c r="P51" s="18"/>
      <c r="Q51" s="18"/>
      <c r="R51" s="18"/>
      <c r="S51" s="58">
        <f t="shared" si="0"/>
        <v>0</v>
      </c>
      <c r="T51" s="21"/>
    </row>
    <row r="52" spans="1:20" thickBot="1" x14ac:dyDescent="0.3">
      <c r="A52" s="8">
        <v>43692</v>
      </c>
      <c r="B52" s="54"/>
      <c r="C52" s="67"/>
      <c r="D52" s="62"/>
      <c r="E52" s="18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58">
        <f t="shared" si="0"/>
        <v>0</v>
      </c>
      <c r="T52" s="21"/>
    </row>
    <row r="53" spans="1:20" thickBot="1" x14ac:dyDescent="0.3">
      <c r="A53" s="8">
        <v>43693</v>
      </c>
      <c r="B53" s="54"/>
      <c r="C53" s="62"/>
      <c r="D53" s="67"/>
      <c r="E53" s="18"/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58">
        <f t="shared" si="0"/>
        <v>0</v>
      </c>
      <c r="T53" s="21"/>
    </row>
    <row r="54" spans="1:20" thickBot="1" x14ac:dyDescent="0.3">
      <c r="A54" s="8">
        <v>43694</v>
      </c>
      <c r="B54" s="54" t="s">
        <v>335</v>
      </c>
      <c r="C54" s="62">
        <v>1</v>
      </c>
      <c r="D54" s="67"/>
      <c r="E54" s="18"/>
      <c r="F54" s="19">
        <v>4</v>
      </c>
      <c r="G54" s="18"/>
      <c r="H54" s="18"/>
      <c r="I54" s="18"/>
      <c r="J54" s="18"/>
      <c r="K54" s="18"/>
      <c r="L54" s="18"/>
      <c r="M54" s="18"/>
      <c r="N54" s="18"/>
      <c r="O54" s="18"/>
      <c r="P54" s="22"/>
      <c r="Q54" s="22"/>
      <c r="R54" s="22"/>
      <c r="S54" s="58">
        <f t="shared" si="0"/>
        <v>4</v>
      </c>
      <c r="T54" s="23"/>
    </row>
    <row r="55" spans="1:20" thickBot="1" x14ac:dyDescent="0.3">
      <c r="A55" s="8">
        <v>43695</v>
      </c>
      <c r="B55" s="103"/>
      <c r="C55" s="67"/>
      <c r="D55" s="62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2"/>
      <c r="Q55" s="22"/>
      <c r="R55" s="22"/>
      <c r="S55" s="58">
        <f t="shared" si="0"/>
        <v>0</v>
      </c>
      <c r="T55" s="23"/>
    </row>
    <row r="56" spans="1:20" thickBot="1" x14ac:dyDescent="0.3">
      <c r="A56" s="8">
        <v>43696</v>
      </c>
      <c r="B56" s="2"/>
      <c r="C56" s="62"/>
      <c r="D56" s="67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2"/>
      <c r="Q56" s="22"/>
      <c r="R56" s="22"/>
      <c r="S56" s="58">
        <f t="shared" si="0"/>
        <v>0</v>
      </c>
      <c r="T56" s="23"/>
    </row>
    <row r="57" spans="1:20" thickBot="1" x14ac:dyDescent="0.3">
      <c r="A57" s="8">
        <v>43697</v>
      </c>
      <c r="B57" s="2"/>
      <c r="C57" s="62"/>
      <c r="D57" s="67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2"/>
      <c r="Q57" s="22"/>
      <c r="R57" s="22"/>
      <c r="S57" s="58">
        <f t="shared" si="0"/>
        <v>0</v>
      </c>
      <c r="T57" s="23"/>
    </row>
    <row r="58" spans="1:20" thickBot="1" x14ac:dyDescent="0.3">
      <c r="A58" s="8">
        <v>43698</v>
      </c>
      <c r="B58" s="54" t="s">
        <v>219</v>
      </c>
      <c r="C58" s="62">
        <v>1</v>
      </c>
      <c r="D58" s="67"/>
      <c r="E58" s="18"/>
      <c r="F58" s="18"/>
      <c r="G58" s="18"/>
      <c r="H58" s="18"/>
      <c r="I58" s="18"/>
      <c r="J58" s="19">
        <v>2</v>
      </c>
      <c r="K58" s="18"/>
      <c r="L58" s="18"/>
      <c r="M58" s="18"/>
      <c r="N58" s="18"/>
      <c r="O58" s="18"/>
      <c r="P58" s="22"/>
      <c r="Q58" s="22"/>
      <c r="R58" s="22"/>
      <c r="S58" s="58">
        <f t="shared" si="0"/>
        <v>2</v>
      </c>
      <c r="T58" s="23"/>
    </row>
    <row r="59" spans="1:20" thickBot="1" x14ac:dyDescent="0.3">
      <c r="A59" s="8">
        <v>43698</v>
      </c>
      <c r="B59" s="54" t="s">
        <v>220</v>
      </c>
      <c r="C59" s="62"/>
      <c r="D59" s="67">
        <v>1</v>
      </c>
      <c r="E59" s="18"/>
      <c r="F59" s="18">
        <v>5</v>
      </c>
      <c r="G59" s="18"/>
      <c r="H59" s="18"/>
      <c r="I59" s="18"/>
      <c r="J59" s="19"/>
      <c r="K59" s="18"/>
      <c r="L59" s="18"/>
      <c r="M59" s="18"/>
      <c r="N59" s="18"/>
      <c r="O59" s="18"/>
      <c r="P59" s="22"/>
      <c r="Q59" s="22"/>
      <c r="R59" s="22"/>
      <c r="S59" s="58">
        <f t="shared" si="0"/>
        <v>5</v>
      </c>
      <c r="T59" s="23"/>
    </row>
    <row r="60" spans="1:20" thickBot="1" x14ac:dyDescent="0.3">
      <c r="A60" s="8">
        <v>43699</v>
      </c>
      <c r="B60" s="2" t="s">
        <v>224</v>
      </c>
      <c r="C60" s="62"/>
      <c r="D60" s="67">
        <v>1</v>
      </c>
      <c r="E60" s="18"/>
      <c r="F60" s="18">
        <v>3</v>
      </c>
      <c r="G60" s="18"/>
      <c r="H60" s="18"/>
      <c r="I60" s="18"/>
      <c r="J60" s="18"/>
      <c r="K60" s="18"/>
      <c r="L60" s="19"/>
      <c r="M60" s="18"/>
      <c r="N60" s="18"/>
      <c r="O60" s="18"/>
      <c r="P60" s="22"/>
      <c r="Q60" s="22"/>
      <c r="R60" s="22"/>
      <c r="S60" s="58">
        <f t="shared" si="0"/>
        <v>3</v>
      </c>
      <c r="T60" s="23"/>
    </row>
    <row r="61" spans="1:20" thickBot="1" x14ac:dyDescent="0.3">
      <c r="A61" s="8">
        <v>43700</v>
      </c>
      <c r="B61" s="2" t="s">
        <v>229</v>
      </c>
      <c r="C61" s="62"/>
      <c r="D61" s="67">
        <v>1</v>
      </c>
      <c r="E61" s="18"/>
      <c r="F61" s="18"/>
      <c r="G61" s="19"/>
      <c r="H61" s="18">
        <v>1</v>
      </c>
      <c r="I61" s="18"/>
      <c r="J61" s="18"/>
      <c r="K61" s="18"/>
      <c r="L61" s="18"/>
      <c r="M61" s="18"/>
      <c r="N61" s="18"/>
      <c r="O61" s="18"/>
      <c r="P61" s="22"/>
      <c r="Q61" s="22"/>
      <c r="R61" s="22"/>
      <c r="S61" s="58">
        <f t="shared" si="0"/>
        <v>1</v>
      </c>
      <c r="T61" s="23"/>
    </row>
    <row r="62" spans="1:20" thickBot="1" x14ac:dyDescent="0.3">
      <c r="A62" s="8">
        <v>43701</v>
      </c>
      <c r="B62" s="108"/>
      <c r="C62" s="67"/>
      <c r="D62" s="62"/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22"/>
      <c r="Q62" s="22"/>
      <c r="R62" s="22"/>
      <c r="S62" s="58">
        <f t="shared" si="0"/>
        <v>0</v>
      </c>
      <c r="T62" s="23"/>
    </row>
    <row r="63" spans="1:20" thickBot="1" x14ac:dyDescent="0.3">
      <c r="A63" s="8">
        <v>43702</v>
      </c>
      <c r="B63" s="2"/>
      <c r="C63" s="62"/>
      <c r="D63" s="67"/>
      <c r="E63" s="18"/>
      <c r="F63" s="18"/>
      <c r="G63" s="18"/>
      <c r="H63" s="18"/>
      <c r="I63" s="18"/>
      <c r="J63" s="19"/>
      <c r="K63" s="18"/>
      <c r="L63" s="18"/>
      <c r="M63" s="18"/>
      <c r="N63" s="18"/>
      <c r="O63" s="18"/>
      <c r="P63" s="22"/>
      <c r="Q63" s="22"/>
      <c r="R63" s="22"/>
      <c r="S63" s="58">
        <f t="shared" si="0"/>
        <v>0</v>
      </c>
      <c r="T63" s="23"/>
    </row>
    <row r="64" spans="1:20" thickBot="1" x14ac:dyDescent="0.3">
      <c r="A64" s="8">
        <v>43703</v>
      </c>
      <c r="B64" s="54" t="s">
        <v>235</v>
      </c>
      <c r="C64" s="67"/>
      <c r="D64" s="62">
        <v>1</v>
      </c>
      <c r="E64" s="18"/>
      <c r="F64" s="18"/>
      <c r="G64" s="18"/>
      <c r="H64" s="18"/>
      <c r="I64" s="18"/>
      <c r="J64" s="19"/>
      <c r="K64" s="18"/>
      <c r="L64" s="18"/>
      <c r="M64" s="18"/>
      <c r="N64" s="18"/>
      <c r="O64" s="18">
        <v>3</v>
      </c>
      <c r="P64" s="22"/>
      <c r="Q64" s="22"/>
      <c r="R64" s="22"/>
      <c r="S64" s="58">
        <f t="shared" si="0"/>
        <v>3</v>
      </c>
      <c r="T64" s="23"/>
    </row>
    <row r="65" spans="1:20" thickBot="1" x14ac:dyDescent="0.3">
      <c r="A65" s="8">
        <v>43704</v>
      </c>
      <c r="B65" s="54"/>
      <c r="C65" s="67"/>
      <c r="D65" s="62"/>
      <c r="E65" s="18"/>
      <c r="F65" s="18"/>
      <c r="G65" s="18"/>
      <c r="H65" s="18"/>
      <c r="I65" s="18"/>
      <c r="J65" s="19"/>
      <c r="K65" s="18"/>
      <c r="L65" s="18"/>
      <c r="M65" s="18"/>
      <c r="N65" s="18"/>
      <c r="O65" s="18"/>
      <c r="P65" s="22"/>
      <c r="Q65" s="22"/>
      <c r="R65" s="22"/>
      <c r="S65" s="58">
        <f t="shared" si="0"/>
        <v>0</v>
      </c>
      <c r="T65" s="23"/>
    </row>
    <row r="66" spans="1:20" thickBot="1" x14ac:dyDescent="0.3">
      <c r="A66" s="8">
        <v>43705</v>
      </c>
      <c r="B66" s="103" t="s">
        <v>242</v>
      </c>
      <c r="C66" s="67"/>
      <c r="D66" s="62">
        <v>1</v>
      </c>
      <c r="E66" s="18"/>
      <c r="F66" s="18"/>
      <c r="G66" s="18"/>
      <c r="H66" s="18"/>
      <c r="I66" s="18">
        <v>2</v>
      </c>
      <c r="J66" s="18"/>
      <c r="K66" s="18"/>
      <c r="L66" s="19"/>
      <c r="M66" s="18"/>
      <c r="N66" s="18"/>
      <c r="O66" s="18"/>
      <c r="P66" s="22"/>
      <c r="Q66" s="22"/>
      <c r="R66" s="22"/>
      <c r="S66" s="58">
        <f t="shared" si="0"/>
        <v>2</v>
      </c>
      <c r="T66" s="23"/>
    </row>
    <row r="67" spans="1:20" thickBot="1" x14ac:dyDescent="0.3">
      <c r="A67" s="8">
        <v>43705</v>
      </c>
      <c r="B67" s="103" t="s">
        <v>243</v>
      </c>
      <c r="C67" s="67">
        <v>1</v>
      </c>
      <c r="D67" s="62"/>
      <c r="E67" s="18"/>
      <c r="F67" s="18">
        <v>1</v>
      </c>
      <c r="G67" s="18"/>
      <c r="H67" s="18"/>
      <c r="I67" s="18"/>
      <c r="J67" s="18"/>
      <c r="K67" s="18"/>
      <c r="L67" s="19"/>
      <c r="M67" s="18"/>
      <c r="N67" s="18"/>
      <c r="O67" s="18"/>
      <c r="P67" s="22"/>
      <c r="Q67" s="22"/>
      <c r="R67" s="22"/>
      <c r="S67" s="58">
        <f t="shared" si="0"/>
        <v>1</v>
      </c>
      <c r="T67" s="23"/>
    </row>
    <row r="68" spans="1:20" thickBot="1" x14ac:dyDescent="0.3">
      <c r="A68" s="8">
        <v>43706</v>
      </c>
      <c r="B68" s="54"/>
      <c r="C68" s="67"/>
      <c r="D68" s="62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22"/>
      <c r="Q68" s="22"/>
      <c r="R68" s="22"/>
      <c r="S68" s="58">
        <f t="shared" si="0"/>
        <v>0</v>
      </c>
      <c r="T68" s="23"/>
    </row>
    <row r="69" spans="1:20" thickBot="1" x14ac:dyDescent="0.3">
      <c r="A69" s="8">
        <v>43707</v>
      </c>
      <c r="B69" s="2" t="s">
        <v>249</v>
      </c>
      <c r="C69" s="67"/>
      <c r="D69" s="62">
        <v>1</v>
      </c>
      <c r="E69" s="18">
        <v>1</v>
      </c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/>
      <c r="R69" s="22"/>
      <c r="S69" s="58">
        <f t="shared" si="0"/>
        <v>1</v>
      </c>
      <c r="T69" s="23"/>
    </row>
    <row r="70" spans="1:20" thickBot="1" x14ac:dyDescent="0.3">
      <c r="A70" s="8">
        <v>43708</v>
      </c>
      <c r="B70" s="54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58">
        <f t="shared" si="0"/>
        <v>0</v>
      </c>
      <c r="T70" s="23"/>
    </row>
    <row r="71" spans="1:20" thickBot="1" x14ac:dyDescent="0.3">
      <c r="A71" s="8">
        <v>43709</v>
      </c>
      <c r="B71" s="54"/>
      <c r="C71" s="67"/>
      <c r="D71" s="62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58">
        <f t="shared" si="0"/>
        <v>0</v>
      </c>
      <c r="T71" s="23"/>
    </row>
    <row r="72" spans="1:20" thickBot="1" x14ac:dyDescent="0.3">
      <c r="A72" s="8">
        <v>43710</v>
      </c>
      <c r="B72" s="54"/>
      <c r="C72" s="67"/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/>
      <c r="R72" s="22"/>
      <c r="S72" s="58">
        <f t="shared" si="0"/>
        <v>0</v>
      </c>
      <c r="T72" s="23"/>
    </row>
    <row r="73" spans="1:20" thickBot="1" x14ac:dyDescent="0.3">
      <c r="A73" s="8">
        <v>43711</v>
      </c>
      <c r="B73" s="54" t="s">
        <v>259</v>
      </c>
      <c r="C73" s="67">
        <v>1</v>
      </c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>
        <v>1</v>
      </c>
      <c r="S73" s="58">
        <f t="shared" si="0"/>
        <v>1</v>
      </c>
      <c r="T73" s="23"/>
    </row>
    <row r="74" spans="1:20" s="29" customFormat="1" thickBot="1" x14ac:dyDescent="0.3">
      <c r="A74" s="8">
        <v>43712</v>
      </c>
      <c r="B74" s="103" t="s">
        <v>261</v>
      </c>
      <c r="C74" s="89">
        <v>1</v>
      </c>
      <c r="D74" s="90"/>
      <c r="E74" s="84"/>
      <c r="F74" s="84">
        <v>3</v>
      </c>
      <c r="G74" s="84"/>
      <c r="H74" s="84"/>
      <c r="I74" s="84"/>
      <c r="J74" s="84"/>
      <c r="K74" s="84"/>
      <c r="L74" s="85"/>
      <c r="M74" s="84"/>
      <c r="N74" s="84"/>
      <c r="O74" s="84"/>
      <c r="P74" s="86"/>
      <c r="Q74" s="86"/>
      <c r="R74" s="86"/>
      <c r="S74" s="58">
        <f t="shared" si="0"/>
        <v>3</v>
      </c>
      <c r="T74" s="23"/>
    </row>
    <row r="75" spans="1:20" thickBot="1" x14ac:dyDescent="0.3">
      <c r="A75" s="8">
        <v>43713</v>
      </c>
      <c r="B75" s="54" t="s">
        <v>264</v>
      </c>
      <c r="C75" s="67">
        <v>1</v>
      </c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>
        <v>2</v>
      </c>
      <c r="S75" s="58">
        <f t="shared" si="0"/>
        <v>2</v>
      </c>
      <c r="T75" s="23"/>
    </row>
    <row r="76" spans="1:20" thickBot="1" x14ac:dyDescent="0.3">
      <c r="A76" s="8">
        <v>43714</v>
      </c>
      <c r="B76" s="2" t="s">
        <v>266</v>
      </c>
      <c r="C76" s="67">
        <v>1</v>
      </c>
      <c r="D76" s="62"/>
      <c r="E76" s="18"/>
      <c r="F76" s="18"/>
      <c r="G76" s="18"/>
      <c r="H76" s="18"/>
      <c r="I76" s="18"/>
      <c r="J76" s="18"/>
      <c r="K76" s="18"/>
      <c r="L76" s="19"/>
      <c r="M76" s="18"/>
      <c r="N76" s="18">
        <v>1</v>
      </c>
      <c r="O76" s="18"/>
      <c r="P76" s="22"/>
      <c r="Q76" s="22"/>
      <c r="R76" s="22"/>
      <c r="S76" s="58">
        <f t="shared" ref="S76:S107" si="1">SUM(E76:R76)</f>
        <v>1</v>
      </c>
      <c r="T76" s="23"/>
    </row>
    <row r="77" spans="1:20" thickBot="1" x14ac:dyDescent="0.3">
      <c r="A77" s="8">
        <v>43715</v>
      </c>
      <c r="B77" s="2" t="s">
        <v>270</v>
      </c>
      <c r="C77" s="67"/>
      <c r="D77" s="62">
        <v>1</v>
      </c>
      <c r="E77" s="18"/>
      <c r="F77" s="18"/>
      <c r="G77" s="18"/>
      <c r="H77" s="18"/>
      <c r="I77" s="18"/>
      <c r="J77" s="18"/>
      <c r="K77" s="18"/>
      <c r="L77" s="19"/>
      <c r="M77" s="18"/>
      <c r="N77" s="18">
        <v>1</v>
      </c>
      <c r="O77" s="18"/>
      <c r="P77" s="22"/>
      <c r="Q77" s="22"/>
      <c r="R77" s="22"/>
      <c r="S77" s="58">
        <f t="shared" si="1"/>
        <v>1</v>
      </c>
      <c r="T77" s="23"/>
    </row>
    <row r="78" spans="1:20" thickBot="1" x14ac:dyDescent="0.3">
      <c r="A78" s="8">
        <v>43715</v>
      </c>
      <c r="B78" s="2" t="s">
        <v>271</v>
      </c>
      <c r="C78" s="67">
        <v>1</v>
      </c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>
        <v>1</v>
      </c>
      <c r="S78" s="58">
        <f t="shared" si="1"/>
        <v>1</v>
      </c>
      <c r="T78" s="23"/>
    </row>
    <row r="79" spans="1:20" thickBot="1" x14ac:dyDescent="0.3">
      <c r="A79" s="8">
        <v>43715</v>
      </c>
      <c r="B79" s="2" t="s">
        <v>272</v>
      </c>
      <c r="C79" s="67" t="s">
        <v>273</v>
      </c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>
        <v>1</v>
      </c>
      <c r="P79" s="22"/>
      <c r="Q79" s="22"/>
      <c r="R79" s="22"/>
      <c r="S79" s="58">
        <f t="shared" si="1"/>
        <v>1</v>
      </c>
      <c r="T79" s="23"/>
    </row>
    <row r="80" spans="1:20" thickBot="1" x14ac:dyDescent="0.3">
      <c r="A80" s="8">
        <v>43716</v>
      </c>
      <c r="B80" s="54" t="s">
        <v>277</v>
      </c>
      <c r="C80" s="67">
        <v>1</v>
      </c>
      <c r="D80" s="62"/>
      <c r="E80" s="18"/>
      <c r="F80" s="18">
        <v>2</v>
      </c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58">
        <f t="shared" si="1"/>
        <v>2</v>
      </c>
      <c r="T80" s="23"/>
    </row>
    <row r="81" spans="1:20" thickBot="1" x14ac:dyDescent="0.3">
      <c r="A81" s="8">
        <v>43717</v>
      </c>
      <c r="B81" s="54" t="s">
        <v>281</v>
      </c>
      <c r="C81" s="67"/>
      <c r="D81" s="62">
        <v>1</v>
      </c>
      <c r="E81" s="18"/>
      <c r="F81" s="18"/>
      <c r="G81" s="18"/>
      <c r="H81" s="18"/>
      <c r="I81" s="18"/>
      <c r="J81" s="18"/>
      <c r="K81" s="18"/>
      <c r="L81" s="19"/>
      <c r="M81" s="18"/>
      <c r="N81" s="18"/>
      <c r="O81" s="18"/>
      <c r="P81" s="22">
        <v>2</v>
      </c>
      <c r="Q81" s="22"/>
      <c r="R81" s="22"/>
      <c r="S81" s="58">
        <f t="shared" si="1"/>
        <v>2</v>
      </c>
      <c r="T81" s="23"/>
    </row>
    <row r="82" spans="1:20" thickBot="1" x14ac:dyDescent="0.3">
      <c r="A82" s="8">
        <v>43718</v>
      </c>
      <c r="B82" s="54"/>
      <c r="C82" s="67"/>
      <c r="D82" s="62"/>
      <c r="E82" s="18"/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58">
        <f t="shared" si="1"/>
        <v>0</v>
      </c>
      <c r="T82" s="23"/>
    </row>
    <row r="83" spans="1:20" thickBot="1" x14ac:dyDescent="0.3">
      <c r="A83" s="8">
        <v>43719</v>
      </c>
      <c r="B83" s="2" t="s">
        <v>286</v>
      </c>
      <c r="C83" s="67"/>
      <c r="D83" s="62">
        <v>1</v>
      </c>
      <c r="E83" s="18"/>
      <c r="F83" s="18"/>
      <c r="G83" s="18"/>
      <c r="H83" s="18"/>
      <c r="I83" s="18"/>
      <c r="J83" s="18"/>
      <c r="K83" s="18"/>
      <c r="L83" s="19">
        <v>2</v>
      </c>
      <c r="M83" s="18"/>
      <c r="N83" s="18"/>
      <c r="O83" s="18"/>
      <c r="P83" s="22"/>
      <c r="Q83" s="22"/>
      <c r="R83" s="22"/>
      <c r="S83" s="58">
        <f t="shared" si="1"/>
        <v>2</v>
      </c>
      <c r="T83" s="23"/>
    </row>
    <row r="84" spans="1:20" thickBot="1" x14ac:dyDescent="0.3">
      <c r="A84" s="8">
        <v>43720</v>
      </c>
      <c r="B84" s="54" t="s">
        <v>289</v>
      </c>
      <c r="C84" s="67">
        <v>1</v>
      </c>
      <c r="D84" s="62"/>
      <c r="E84" s="18"/>
      <c r="F84" s="18"/>
      <c r="G84" s="18"/>
      <c r="H84" s="18"/>
      <c r="I84" s="18"/>
      <c r="J84" s="18">
        <v>4</v>
      </c>
      <c r="K84" s="18"/>
      <c r="L84" s="19"/>
      <c r="M84" s="18"/>
      <c r="N84" s="18"/>
      <c r="O84" s="18"/>
      <c r="P84" s="22"/>
      <c r="Q84" s="22"/>
      <c r="R84" s="22"/>
      <c r="S84" s="58">
        <f t="shared" si="1"/>
        <v>4</v>
      </c>
      <c r="T84" s="23"/>
    </row>
    <row r="85" spans="1:20" thickBot="1" x14ac:dyDescent="0.3">
      <c r="A85" s="8">
        <v>43720</v>
      </c>
      <c r="B85" s="54" t="s">
        <v>290</v>
      </c>
      <c r="C85" s="67">
        <v>1</v>
      </c>
      <c r="D85" s="62"/>
      <c r="E85" s="18"/>
      <c r="F85" s="18"/>
      <c r="G85" s="18"/>
      <c r="H85" s="18"/>
      <c r="I85" s="18"/>
      <c r="J85" s="18"/>
      <c r="K85" s="18">
        <v>2</v>
      </c>
      <c r="L85" s="19"/>
      <c r="M85" s="18"/>
      <c r="N85" s="18"/>
      <c r="O85" s="18"/>
      <c r="P85" s="22"/>
      <c r="Q85" s="22"/>
      <c r="R85" s="22"/>
      <c r="S85" s="58">
        <f t="shared" si="1"/>
        <v>2</v>
      </c>
      <c r="T85" s="23"/>
    </row>
    <row r="86" spans="1:20" thickBot="1" x14ac:dyDescent="0.3">
      <c r="A86" s="8">
        <v>43721</v>
      </c>
      <c r="B86" s="54" t="s">
        <v>292</v>
      </c>
      <c r="C86" s="67">
        <v>1</v>
      </c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>
        <v>1</v>
      </c>
      <c r="O86" s="18"/>
      <c r="P86" s="22"/>
      <c r="Q86" s="22"/>
      <c r="R86" s="22"/>
      <c r="S86" s="58">
        <f t="shared" si="1"/>
        <v>1</v>
      </c>
      <c r="T86" s="23"/>
    </row>
    <row r="87" spans="1:20" thickBot="1" x14ac:dyDescent="0.3">
      <c r="A87" s="8">
        <v>43722</v>
      </c>
      <c r="B87" s="54" t="s">
        <v>295</v>
      </c>
      <c r="C87" s="67"/>
      <c r="D87" s="62"/>
      <c r="E87" s="18"/>
      <c r="F87" s="18"/>
      <c r="G87" s="18"/>
      <c r="H87" s="18"/>
      <c r="I87" s="18"/>
      <c r="J87" s="18"/>
      <c r="K87" s="18"/>
      <c r="L87" s="19"/>
      <c r="M87" s="18"/>
      <c r="N87" s="18"/>
      <c r="O87" s="18"/>
      <c r="P87" s="22"/>
      <c r="Q87" s="22"/>
      <c r="R87" s="22">
        <v>4</v>
      </c>
      <c r="S87" s="58">
        <f t="shared" si="1"/>
        <v>4</v>
      </c>
      <c r="T87" s="23"/>
    </row>
    <row r="88" spans="1:20" thickBot="1" x14ac:dyDescent="0.3">
      <c r="A88" s="8">
        <v>43723</v>
      </c>
      <c r="B88" s="54" t="s">
        <v>296</v>
      </c>
      <c r="C88" s="67"/>
      <c r="D88" s="62">
        <v>1</v>
      </c>
      <c r="E88" s="18"/>
      <c r="F88" s="18">
        <v>1</v>
      </c>
      <c r="G88" s="18"/>
      <c r="H88" s="18"/>
      <c r="I88" s="18"/>
      <c r="J88" s="18"/>
      <c r="K88" s="18"/>
      <c r="L88" s="19"/>
      <c r="M88" s="18"/>
      <c r="N88" s="18"/>
      <c r="O88" s="18"/>
      <c r="P88" s="22"/>
      <c r="Q88" s="22"/>
      <c r="R88" s="22"/>
      <c r="S88" s="58">
        <f t="shared" si="1"/>
        <v>1</v>
      </c>
      <c r="T88" s="23"/>
    </row>
    <row r="89" spans="1:20" thickBot="1" x14ac:dyDescent="0.3">
      <c r="A89" s="8">
        <v>43723</v>
      </c>
      <c r="B89" s="54" t="s">
        <v>297</v>
      </c>
      <c r="C89" s="67"/>
      <c r="D89" s="62">
        <v>1</v>
      </c>
      <c r="E89" s="18"/>
      <c r="F89" s="18"/>
      <c r="G89" s="18"/>
      <c r="H89" s="18"/>
      <c r="I89" s="18"/>
      <c r="J89" s="18"/>
      <c r="K89" s="18"/>
      <c r="L89" s="19">
        <v>1</v>
      </c>
      <c r="M89" s="18"/>
      <c r="N89" s="18"/>
      <c r="O89" s="18"/>
      <c r="P89" s="22"/>
      <c r="Q89" s="22"/>
      <c r="R89" s="22"/>
      <c r="S89" s="58">
        <f t="shared" si="1"/>
        <v>1</v>
      </c>
      <c r="T89" s="23"/>
    </row>
    <row r="90" spans="1:20" thickBot="1" x14ac:dyDescent="0.3">
      <c r="A90" s="8">
        <v>43724</v>
      </c>
      <c r="B90" s="54" t="s">
        <v>302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9"/>
      <c r="M90" s="18"/>
      <c r="N90" s="18"/>
      <c r="O90" s="18">
        <v>3</v>
      </c>
      <c r="P90" s="22"/>
      <c r="Q90" s="22"/>
      <c r="R90" s="22"/>
      <c r="S90" s="58">
        <f t="shared" si="1"/>
        <v>3</v>
      </c>
      <c r="T90" s="23"/>
    </row>
    <row r="91" spans="1:20" thickBot="1" x14ac:dyDescent="0.3">
      <c r="A91" s="8">
        <v>43724</v>
      </c>
      <c r="B91" s="54" t="s">
        <v>303</v>
      </c>
      <c r="C91" s="67"/>
      <c r="D91" s="62">
        <v>1</v>
      </c>
      <c r="E91" s="18"/>
      <c r="F91" s="18"/>
      <c r="G91" s="18"/>
      <c r="H91" s="18"/>
      <c r="I91" s="18"/>
      <c r="J91" s="18"/>
      <c r="K91" s="18">
        <v>1</v>
      </c>
      <c r="L91" s="19"/>
      <c r="M91" s="18"/>
      <c r="N91" s="18"/>
      <c r="O91" s="18"/>
      <c r="P91" s="22"/>
      <c r="Q91" s="22"/>
      <c r="R91" s="22"/>
      <c r="S91" s="58">
        <f t="shared" si="1"/>
        <v>1</v>
      </c>
      <c r="T91" s="23"/>
    </row>
    <row r="92" spans="1:20" thickBot="1" x14ac:dyDescent="0.3">
      <c r="A92" s="8">
        <v>43725</v>
      </c>
      <c r="B92" s="54" t="s">
        <v>305</v>
      </c>
      <c r="C92" s="67"/>
      <c r="D92" s="62">
        <v>1</v>
      </c>
      <c r="E92" s="18"/>
      <c r="F92" s="18"/>
      <c r="G92" s="18"/>
      <c r="H92" s="18"/>
      <c r="I92" s="18"/>
      <c r="J92" s="18">
        <v>2</v>
      </c>
      <c r="K92" s="18"/>
      <c r="L92" s="19"/>
      <c r="M92" s="18"/>
      <c r="N92" s="18"/>
      <c r="O92" s="18"/>
      <c r="P92" s="22"/>
      <c r="Q92" s="22"/>
      <c r="R92" s="22"/>
      <c r="S92" s="58">
        <f t="shared" si="1"/>
        <v>2</v>
      </c>
      <c r="T92" s="23"/>
    </row>
    <row r="93" spans="1:20" thickBot="1" x14ac:dyDescent="0.3">
      <c r="A93" s="8">
        <v>43726</v>
      </c>
      <c r="B93" s="54" t="s">
        <v>309</v>
      </c>
      <c r="C93" s="67"/>
      <c r="D93" s="62">
        <v>1</v>
      </c>
      <c r="E93" s="18"/>
      <c r="F93" s="18">
        <v>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58">
        <f t="shared" si="1"/>
        <v>1</v>
      </c>
      <c r="T93" s="21"/>
    </row>
    <row r="94" spans="1:20" thickBot="1" x14ac:dyDescent="0.3">
      <c r="A94" s="8">
        <v>43727</v>
      </c>
      <c r="B94" s="2" t="s">
        <v>312</v>
      </c>
      <c r="C94" s="67"/>
      <c r="D94" s="62">
        <v>1</v>
      </c>
      <c r="E94" s="18"/>
      <c r="F94" s="18"/>
      <c r="G94" s="18"/>
      <c r="H94" s="18"/>
      <c r="I94" s="18"/>
      <c r="J94" s="18"/>
      <c r="K94" s="18"/>
      <c r="L94" s="18"/>
      <c r="M94" s="18"/>
      <c r="N94" s="18">
        <v>1</v>
      </c>
      <c r="O94" s="18"/>
      <c r="P94" s="18"/>
      <c r="Q94" s="18"/>
      <c r="R94" s="18"/>
      <c r="S94" s="58">
        <f t="shared" si="1"/>
        <v>1</v>
      </c>
      <c r="T94" s="21"/>
    </row>
    <row r="95" spans="1:20" thickBot="1" x14ac:dyDescent="0.3">
      <c r="A95" s="8">
        <v>43728</v>
      </c>
      <c r="B95" s="54" t="s">
        <v>314</v>
      </c>
      <c r="C95" s="67">
        <v>1</v>
      </c>
      <c r="D95" s="62"/>
      <c r="E95" s="18"/>
      <c r="F95" s="18"/>
      <c r="G95" s="18"/>
      <c r="H95" s="18"/>
      <c r="I95" s="18">
        <v>3</v>
      </c>
      <c r="J95" s="18"/>
      <c r="K95" s="18"/>
      <c r="L95" s="18"/>
      <c r="M95" s="18"/>
      <c r="N95" s="18"/>
      <c r="O95" s="18"/>
      <c r="P95" s="18"/>
      <c r="Q95" s="18"/>
      <c r="R95" s="18"/>
      <c r="S95" s="58">
        <f t="shared" si="1"/>
        <v>3</v>
      </c>
      <c r="T95" s="21"/>
    </row>
    <row r="96" spans="1:20" thickBot="1" x14ac:dyDescent="0.3">
      <c r="A96" s="8">
        <v>43729</v>
      </c>
      <c r="B96" s="2"/>
      <c r="C96" s="67"/>
      <c r="D96" s="6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58">
        <f t="shared" si="1"/>
        <v>0</v>
      </c>
      <c r="T96" s="21"/>
    </row>
    <row r="97" spans="1:20" thickBot="1" x14ac:dyDescent="0.3">
      <c r="A97" s="8">
        <v>43730</v>
      </c>
      <c r="B97" s="54" t="s">
        <v>316</v>
      </c>
      <c r="C97" s="67"/>
      <c r="D97" s="62">
        <v>1</v>
      </c>
      <c r="E97" s="18"/>
      <c r="F97" s="18"/>
      <c r="G97" s="18"/>
      <c r="H97" s="18"/>
      <c r="I97" s="18"/>
      <c r="J97" s="18"/>
      <c r="K97" s="18">
        <v>1</v>
      </c>
      <c r="L97" s="18"/>
      <c r="M97" s="18"/>
      <c r="N97" s="18"/>
      <c r="O97" s="18"/>
      <c r="P97" s="18"/>
      <c r="Q97" s="18"/>
      <c r="R97" s="18"/>
      <c r="S97" s="58">
        <f t="shared" si="1"/>
        <v>1</v>
      </c>
      <c r="T97" s="21"/>
    </row>
    <row r="98" spans="1:20" thickBot="1" x14ac:dyDescent="0.3">
      <c r="A98" s="8">
        <v>43730</v>
      </c>
      <c r="B98" s="54" t="s">
        <v>317</v>
      </c>
      <c r="C98" s="67"/>
      <c r="D98" s="62">
        <v>1</v>
      </c>
      <c r="E98" s="18"/>
      <c r="F98" s="18">
        <v>2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58">
        <f t="shared" si="1"/>
        <v>2</v>
      </c>
      <c r="T98" s="21"/>
    </row>
    <row r="99" spans="1:20" thickBot="1" x14ac:dyDescent="0.3">
      <c r="A99" s="8">
        <v>43731</v>
      </c>
      <c r="B99" s="54" t="s">
        <v>320</v>
      </c>
      <c r="C99" s="67"/>
      <c r="D99" s="62">
        <v>1</v>
      </c>
      <c r="E99" s="18"/>
      <c r="F99" s="18"/>
      <c r="G99" s="18"/>
      <c r="H99" s="18"/>
      <c r="I99" s="18"/>
      <c r="J99" s="18"/>
      <c r="K99" s="18">
        <v>1</v>
      </c>
      <c r="L99" s="18"/>
      <c r="M99" s="18"/>
      <c r="N99" s="18"/>
      <c r="O99" s="18"/>
      <c r="P99" s="18"/>
      <c r="Q99" s="18"/>
      <c r="R99" s="18"/>
      <c r="S99" s="58">
        <f t="shared" si="1"/>
        <v>1</v>
      </c>
      <c r="T99" s="21"/>
    </row>
    <row r="100" spans="1:20" thickBot="1" x14ac:dyDescent="0.3">
      <c r="A100" s="8">
        <v>43731</v>
      </c>
      <c r="B100" s="54" t="s">
        <v>321</v>
      </c>
      <c r="C100" s="67">
        <v>1</v>
      </c>
      <c r="D100" s="62"/>
      <c r="E100" s="18"/>
      <c r="F100" s="18">
        <v>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58">
        <f t="shared" si="1"/>
        <v>1</v>
      </c>
      <c r="T100" s="21"/>
    </row>
    <row r="101" spans="1:20" thickBot="1" x14ac:dyDescent="0.3">
      <c r="A101" s="8">
        <v>43732</v>
      </c>
      <c r="B101" s="54"/>
      <c r="C101" s="67"/>
      <c r="D101" s="6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58">
        <f t="shared" si="1"/>
        <v>0</v>
      </c>
      <c r="T101" s="21"/>
    </row>
    <row r="102" spans="1:20" thickBot="1" x14ac:dyDescent="0.3">
      <c r="A102" s="8">
        <v>43733</v>
      </c>
      <c r="B102" s="2" t="s">
        <v>322</v>
      </c>
      <c r="C102" s="67">
        <v>1</v>
      </c>
      <c r="D102" s="62"/>
      <c r="E102" s="18"/>
      <c r="F102" s="18"/>
      <c r="G102" s="18"/>
      <c r="H102" s="18"/>
      <c r="I102" s="18"/>
      <c r="J102" s="18">
        <v>3</v>
      </c>
      <c r="K102" s="18"/>
      <c r="L102" s="18"/>
      <c r="M102" s="18"/>
      <c r="N102" s="18"/>
      <c r="O102" s="18"/>
      <c r="P102" s="18"/>
      <c r="Q102" s="18"/>
      <c r="R102" s="18"/>
      <c r="S102" s="58">
        <f t="shared" si="1"/>
        <v>3</v>
      </c>
      <c r="T102" s="21"/>
    </row>
    <row r="103" spans="1:20" thickBot="1" x14ac:dyDescent="0.3">
      <c r="A103" s="8">
        <v>43734</v>
      </c>
      <c r="B103" s="54"/>
      <c r="C103" s="67"/>
      <c r="D103" s="6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58">
        <f t="shared" si="1"/>
        <v>0</v>
      </c>
      <c r="T103" s="21"/>
    </row>
    <row r="104" spans="1:20" thickBot="1" x14ac:dyDescent="0.3">
      <c r="A104" s="8">
        <v>43735</v>
      </c>
      <c r="B104" s="105" t="s">
        <v>359</v>
      </c>
      <c r="C104" s="67"/>
      <c r="D104" s="62">
        <v>1</v>
      </c>
      <c r="E104" s="18"/>
      <c r="F104" s="18"/>
      <c r="G104" s="18"/>
      <c r="H104" s="18"/>
      <c r="I104" s="18"/>
      <c r="J104" s="18"/>
      <c r="K104" s="18"/>
      <c r="L104" s="18">
        <v>3</v>
      </c>
      <c r="M104" s="18"/>
      <c r="N104" s="18"/>
      <c r="O104" s="18"/>
      <c r="P104" s="18"/>
      <c r="Q104" s="18"/>
      <c r="R104" s="18"/>
      <c r="S104" s="58">
        <f t="shared" si="1"/>
        <v>3</v>
      </c>
      <c r="T104" s="21"/>
    </row>
    <row r="105" spans="1:20" thickBot="1" x14ac:dyDescent="0.3">
      <c r="A105" s="8">
        <v>43736</v>
      </c>
      <c r="B105" s="105"/>
      <c r="C105" s="67"/>
      <c r="D105" s="6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58">
        <f t="shared" si="1"/>
        <v>0</v>
      </c>
      <c r="T105" s="21"/>
    </row>
    <row r="106" spans="1:20" thickBot="1" x14ac:dyDescent="0.3">
      <c r="A106" s="8">
        <v>43737</v>
      </c>
      <c r="B106" s="54"/>
      <c r="C106" s="67"/>
      <c r="D106" s="6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58">
        <f t="shared" si="1"/>
        <v>0</v>
      </c>
      <c r="T106" s="21"/>
    </row>
    <row r="107" spans="1:20" ht="15" x14ac:dyDescent="0.25">
      <c r="A107" s="8">
        <v>43738</v>
      </c>
      <c r="B107" s="54"/>
      <c r="C107" s="67"/>
      <c r="D107" s="62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58">
        <f t="shared" si="1"/>
        <v>0</v>
      </c>
      <c r="T107" s="21"/>
    </row>
    <row r="108" spans="1:20" thickBot="1" x14ac:dyDescent="0.3">
      <c r="A108" s="9" t="s">
        <v>22</v>
      </c>
      <c r="B108" s="63"/>
      <c r="C108" s="64">
        <f t="shared" ref="C108:T108" si="2">SUM(C3:C107)</f>
        <v>23</v>
      </c>
      <c r="D108" s="64">
        <f t="shared" si="2"/>
        <v>29</v>
      </c>
      <c r="E108" s="65">
        <f t="shared" si="2"/>
        <v>4</v>
      </c>
      <c r="F108" s="24">
        <f t="shared" si="2"/>
        <v>30</v>
      </c>
      <c r="G108" s="24">
        <f t="shared" si="2"/>
        <v>0</v>
      </c>
      <c r="H108" s="24">
        <f t="shared" si="2"/>
        <v>5</v>
      </c>
      <c r="I108" s="24">
        <f t="shared" si="2"/>
        <v>8</v>
      </c>
      <c r="J108" s="24">
        <f t="shared" si="2"/>
        <v>11</v>
      </c>
      <c r="K108" s="24">
        <f t="shared" si="2"/>
        <v>5</v>
      </c>
      <c r="L108" s="24">
        <f t="shared" si="2"/>
        <v>13</v>
      </c>
      <c r="M108" s="24">
        <f t="shared" si="2"/>
        <v>0</v>
      </c>
      <c r="N108" s="24">
        <f t="shared" si="2"/>
        <v>4</v>
      </c>
      <c r="O108" s="24">
        <f t="shared" si="2"/>
        <v>8</v>
      </c>
      <c r="P108" s="24">
        <f t="shared" si="2"/>
        <v>4</v>
      </c>
      <c r="Q108" s="24">
        <f t="shared" si="2"/>
        <v>5</v>
      </c>
      <c r="R108" s="24">
        <f t="shared" si="2"/>
        <v>8</v>
      </c>
      <c r="S108" s="24">
        <f t="shared" si="2"/>
        <v>105</v>
      </c>
      <c r="T108" s="24">
        <f t="shared" si="2"/>
        <v>0</v>
      </c>
    </row>
    <row r="109" spans="1:20" ht="15.75" customHeight="1" thickTop="1" x14ac:dyDescent="0.2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7"/>
  <sheetViews>
    <sheetView workbookViewId="0">
      <pane xSplit="2" ySplit="2" topLeftCell="K99" activePane="bottomRight" state="frozenSplit"/>
      <selection pane="topRight" activeCell="B1" sqref="B1"/>
      <selection pane="bottomLeft" activeCell="A3" sqref="A3"/>
      <selection pane="bottomRight" activeCell="B115" sqref="B115"/>
    </sheetView>
  </sheetViews>
  <sheetFormatPr defaultColWidth="14.42578125" defaultRowHeight="15.75" customHeight="1" x14ac:dyDescent="0.2"/>
  <cols>
    <col min="1" max="1" width="14.42578125" style="26"/>
    <col min="2" max="2" width="35.140625" bestFit="1" customWidth="1"/>
    <col min="3" max="20" width="14.42578125" style="26"/>
  </cols>
  <sheetData>
    <row r="1" spans="1:20" ht="62.25" thickBot="1" x14ac:dyDescent="0.95">
      <c r="A1" s="129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6.5" thickTop="1" thickBot="1" x14ac:dyDescent="0.3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 x14ac:dyDescent="0.3">
      <c r="A3" s="28">
        <v>43647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thickBot="1" x14ac:dyDescent="0.3">
      <c r="A4" s="28">
        <v>43648</v>
      </c>
      <c r="B4" s="93" t="s">
        <v>54</v>
      </c>
      <c r="C4" s="94">
        <v>1</v>
      </c>
      <c r="D4" s="70"/>
      <c r="E4" s="57"/>
      <c r="F4" s="57">
        <v>1</v>
      </c>
      <c r="G4" s="57"/>
      <c r="H4" s="57"/>
      <c r="I4" s="57"/>
      <c r="J4" s="57"/>
      <c r="K4" s="57"/>
      <c r="L4" s="56"/>
      <c r="M4" s="57"/>
      <c r="N4" s="57"/>
      <c r="O4" s="57"/>
      <c r="P4" s="57"/>
      <c r="Q4" s="57"/>
      <c r="R4" s="57"/>
      <c r="S4" s="20">
        <f t="shared" ref="S4:S67" si="0">SUM(E4:R4)</f>
        <v>1</v>
      </c>
      <c r="T4" s="59"/>
    </row>
    <row r="5" spans="1:20" thickBot="1" x14ac:dyDescent="0.3">
      <c r="A5" s="28">
        <v>43648</v>
      </c>
      <c r="B5" s="93" t="s">
        <v>53</v>
      </c>
      <c r="C5" s="94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/>
      <c r="P5" s="57"/>
      <c r="Q5" s="57">
        <v>2</v>
      </c>
      <c r="R5" s="57"/>
      <c r="S5" s="20">
        <f t="shared" si="0"/>
        <v>2</v>
      </c>
      <c r="T5" s="59"/>
    </row>
    <row r="6" spans="1:20" thickBot="1" x14ac:dyDescent="0.3">
      <c r="A6" s="28">
        <v>43649</v>
      </c>
      <c r="B6" s="93" t="s">
        <v>56</v>
      </c>
      <c r="C6" s="94">
        <v>1</v>
      </c>
      <c r="D6" s="70"/>
      <c r="E6" s="57"/>
      <c r="F6" s="57"/>
      <c r="G6" s="57"/>
      <c r="H6" s="57">
        <v>3</v>
      </c>
      <c r="I6" s="57"/>
      <c r="J6" s="57"/>
      <c r="K6" s="57"/>
      <c r="L6" s="56"/>
      <c r="M6" s="57"/>
      <c r="N6" s="57"/>
      <c r="O6" s="57"/>
      <c r="P6" s="57"/>
      <c r="Q6" s="57"/>
      <c r="R6" s="57"/>
      <c r="S6" s="20">
        <f t="shared" si="0"/>
        <v>3</v>
      </c>
      <c r="T6" s="59"/>
    </row>
    <row r="7" spans="1:20" thickBot="1" x14ac:dyDescent="0.3">
      <c r="A7" s="28">
        <v>43649</v>
      </c>
      <c r="B7" s="74" t="s">
        <v>55</v>
      </c>
      <c r="C7" s="62"/>
      <c r="D7" s="67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>
        <v>4</v>
      </c>
      <c r="R7" s="18"/>
      <c r="S7" s="20">
        <f t="shared" si="0"/>
        <v>4</v>
      </c>
      <c r="T7" s="21"/>
    </row>
    <row r="8" spans="1:20" thickBot="1" x14ac:dyDescent="0.3">
      <c r="A8" s="28">
        <v>43650</v>
      </c>
      <c r="B8" s="74"/>
      <c r="C8" s="62"/>
      <c r="D8" s="67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20">
        <f t="shared" si="0"/>
        <v>0</v>
      </c>
      <c r="T8" s="21"/>
    </row>
    <row r="9" spans="1:20" thickBot="1" x14ac:dyDescent="0.3">
      <c r="A9" s="28">
        <v>43651</v>
      </c>
      <c r="B9" s="74"/>
      <c r="C9" s="67"/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0">
        <f t="shared" si="0"/>
        <v>0</v>
      </c>
      <c r="T9" s="21"/>
    </row>
    <row r="10" spans="1:20" thickBot="1" x14ac:dyDescent="0.3">
      <c r="A10" s="28">
        <v>43652</v>
      </c>
      <c r="B10" s="74" t="s">
        <v>57</v>
      </c>
      <c r="C10" s="67">
        <v>1</v>
      </c>
      <c r="D10" s="67"/>
      <c r="E10" s="18"/>
      <c r="F10" s="18"/>
      <c r="G10" s="18"/>
      <c r="H10" s="18">
        <v>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">
        <f t="shared" si="0"/>
        <v>3</v>
      </c>
      <c r="T10" s="21"/>
    </row>
    <row r="11" spans="1:20" thickBot="1" x14ac:dyDescent="0.3">
      <c r="A11" s="28">
        <v>43653</v>
      </c>
      <c r="B11" s="97" t="s">
        <v>487</v>
      </c>
      <c r="C11" s="67">
        <v>1</v>
      </c>
      <c r="D11" s="67"/>
      <c r="E11" s="18"/>
      <c r="F11" s="18"/>
      <c r="G11" s="18"/>
      <c r="H11" s="18"/>
      <c r="I11" s="18"/>
      <c r="J11" s="18"/>
      <c r="K11" s="18"/>
      <c r="L11" s="18">
        <v>2</v>
      </c>
      <c r="M11" s="18"/>
      <c r="N11" s="18"/>
      <c r="O11" s="18"/>
      <c r="P11" s="18"/>
      <c r="Q11" s="18"/>
      <c r="R11" s="18"/>
      <c r="S11" s="20">
        <f t="shared" si="0"/>
        <v>2</v>
      </c>
      <c r="T11" s="21"/>
    </row>
    <row r="12" spans="1:20" thickBot="1" x14ac:dyDescent="0.3">
      <c r="A12" s="28">
        <v>43653</v>
      </c>
      <c r="B12" s="74" t="s">
        <v>59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2</v>
      </c>
      <c r="R12" s="18"/>
      <c r="S12" s="20">
        <f t="shared" si="0"/>
        <v>2</v>
      </c>
      <c r="T12" s="21"/>
    </row>
    <row r="13" spans="1:20" thickBot="1" x14ac:dyDescent="0.3">
      <c r="A13" s="28">
        <v>43653</v>
      </c>
      <c r="B13" s="74" t="s">
        <v>58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2</v>
      </c>
      <c r="R13" s="18"/>
      <c r="S13" s="20">
        <f t="shared" si="0"/>
        <v>2</v>
      </c>
      <c r="T13" s="21"/>
    </row>
    <row r="14" spans="1:20" thickBot="1" x14ac:dyDescent="0.3">
      <c r="A14" s="28">
        <v>43654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0" thickBot="1" x14ac:dyDescent="0.3">
      <c r="A15" s="28">
        <v>43655</v>
      </c>
      <c r="B15" s="74" t="s">
        <v>60</v>
      </c>
      <c r="C15" s="67">
        <v>1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6</v>
      </c>
      <c r="R15" s="18"/>
      <c r="S15" s="20">
        <f t="shared" si="0"/>
        <v>6</v>
      </c>
      <c r="T15" s="21"/>
    </row>
    <row r="16" spans="1:20" thickBot="1" x14ac:dyDescent="0.3">
      <c r="A16" s="28">
        <v>43656</v>
      </c>
      <c r="B16" s="97" t="s">
        <v>61</v>
      </c>
      <c r="C16" s="67">
        <v>1</v>
      </c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4</v>
      </c>
      <c r="R16" s="18"/>
      <c r="S16" s="20">
        <f t="shared" si="0"/>
        <v>4</v>
      </c>
      <c r="T16" s="21"/>
    </row>
    <row r="17" spans="1:20" thickBot="1" x14ac:dyDescent="0.3">
      <c r="A17" s="28">
        <v>43657</v>
      </c>
      <c r="B17" s="74" t="s">
        <v>62</v>
      </c>
      <c r="C17" s="67">
        <v>1</v>
      </c>
      <c r="D17" s="67"/>
      <c r="E17" s="18">
        <v>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0">
        <f t="shared" si="0"/>
        <v>3</v>
      </c>
      <c r="T17" s="21"/>
    </row>
    <row r="18" spans="1:20" thickBot="1" x14ac:dyDescent="0.3">
      <c r="A18" s="28">
        <v>43658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thickBot="1" x14ac:dyDescent="0.3">
      <c r="A19" s="28">
        <v>43659</v>
      </c>
      <c r="B19" s="74" t="s">
        <v>64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v>3</v>
      </c>
      <c r="S19" s="20">
        <f t="shared" si="0"/>
        <v>3</v>
      </c>
      <c r="T19" s="21"/>
    </row>
    <row r="20" spans="1:20" thickBot="1" x14ac:dyDescent="0.3">
      <c r="A20" s="28">
        <v>43659</v>
      </c>
      <c r="B20" s="74" t="s">
        <v>63</v>
      </c>
      <c r="C20" s="67">
        <v>1</v>
      </c>
      <c r="D20" s="67"/>
      <c r="E20" s="18"/>
      <c r="F20" s="18"/>
      <c r="G20" s="18"/>
      <c r="H20" s="18"/>
      <c r="I20" s="18"/>
      <c r="J20" s="18">
        <v>1</v>
      </c>
      <c r="K20" s="18"/>
      <c r="L20" s="18"/>
      <c r="M20" s="18"/>
      <c r="N20" s="18"/>
      <c r="O20" s="18"/>
      <c r="P20" s="18"/>
      <c r="Q20" s="18"/>
      <c r="R20" s="18"/>
      <c r="S20" s="20">
        <f t="shared" si="0"/>
        <v>1</v>
      </c>
      <c r="T20" s="21"/>
    </row>
    <row r="21" spans="1:20" thickBot="1" x14ac:dyDescent="0.3">
      <c r="A21" s="28">
        <v>43660</v>
      </c>
      <c r="B21" s="74" t="s">
        <v>65</v>
      </c>
      <c r="C21" s="67">
        <v>1</v>
      </c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10</v>
      </c>
      <c r="R21" s="18"/>
      <c r="S21" s="20">
        <f t="shared" si="0"/>
        <v>10</v>
      </c>
      <c r="T21" s="21"/>
    </row>
    <row r="22" spans="1:20" thickBot="1" x14ac:dyDescent="0.3">
      <c r="A22" s="28">
        <v>43661</v>
      </c>
      <c r="B22" s="74" t="s">
        <v>66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3</v>
      </c>
      <c r="Q22" s="18"/>
      <c r="R22" s="18"/>
      <c r="S22" s="20">
        <f t="shared" si="0"/>
        <v>3</v>
      </c>
      <c r="T22" s="21"/>
    </row>
    <row r="23" spans="1:20" thickBot="1" x14ac:dyDescent="0.3">
      <c r="A23" s="28">
        <v>43662</v>
      </c>
      <c r="B23" s="74" t="s">
        <v>67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3</v>
      </c>
      <c r="R23" s="18"/>
      <c r="S23" s="20">
        <f t="shared" si="0"/>
        <v>3</v>
      </c>
      <c r="T23" s="21"/>
    </row>
    <row r="24" spans="1:20" thickBot="1" x14ac:dyDescent="0.3">
      <c r="A24" s="28">
        <v>43663</v>
      </c>
      <c r="B24" s="74" t="s">
        <v>68</v>
      </c>
      <c r="C24" s="67">
        <v>1</v>
      </c>
      <c r="D24" s="67"/>
      <c r="E24" s="18"/>
      <c r="F24" s="18"/>
      <c r="G24" s="18"/>
      <c r="H24" s="18"/>
      <c r="I24" s="18"/>
      <c r="J24" s="18">
        <v>2</v>
      </c>
      <c r="K24" s="18"/>
      <c r="L24" s="18"/>
      <c r="M24" s="18"/>
      <c r="N24" s="18"/>
      <c r="O24" s="18"/>
      <c r="P24" s="18"/>
      <c r="Q24" s="18"/>
      <c r="R24" s="18"/>
      <c r="S24" s="20">
        <f t="shared" si="0"/>
        <v>2</v>
      </c>
      <c r="T24" s="21"/>
    </row>
    <row r="25" spans="1:20" thickBot="1" x14ac:dyDescent="0.3">
      <c r="A25" s="28">
        <v>43664</v>
      </c>
      <c r="B25" s="75" t="s">
        <v>69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1</v>
      </c>
      <c r="Q25" s="18"/>
      <c r="R25" s="18"/>
      <c r="S25" s="20">
        <f t="shared" si="0"/>
        <v>1</v>
      </c>
      <c r="T25" s="21"/>
    </row>
    <row r="26" spans="1:20" thickBot="1" x14ac:dyDescent="0.3">
      <c r="A26" s="28">
        <v>43665</v>
      </c>
      <c r="B26" s="75" t="s">
        <v>70</v>
      </c>
      <c r="C26" s="67">
        <v>1</v>
      </c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2</v>
      </c>
      <c r="R26" s="18"/>
      <c r="S26" s="20">
        <f t="shared" si="0"/>
        <v>2</v>
      </c>
      <c r="T26" s="21"/>
    </row>
    <row r="27" spans="1:20" thickBot="1" x14ac:dyDescent="0.3">
      <c r="A27" s="28">
        <v>43666</v>
      </c>
      <c r="B27" s="74"/>
      <c r="C27" s="95"/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8"/>
      <c r="S27" s="20">
        <f t="shared" si="0"/>
        <v>0</v>
      </c>
      <c r="T27" s="21"/>
    </row>
    <row r="28" spans="1:20" thickBot="1" x14ac:dyDescent="0.3">
      <c r="A28" s="28">
        <v>43667</v>
      </c>
      <c r="B28" s="74" t="s">
        <v>71</v>
      </c>
      <c r="C28" s="67">
        <v>1</v>
      </c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2</v>
      </c>
      <c r="R28" s="18"/>
      <c r="S28" s="20">
        <f t="shared" si="0"/>
        <v>2</v>
      </c>
      <c r="T28" s="21"/>
    </row>
    <row r="29" spans="1:20" thickBot="1" x14ac:dyDescent="0.3">
      <c r="A29" s="28">
        <v>43668</v>
      </c>
      <c r="B29" s="74" t="s">
        <v>73</v>
      </c>
      <c r="C29" s="67">
        <v>1</v>
      </c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2</v>
      </c>
      <c r="R29" s="18"/>
      <c r="S29" s="20">
        <f t="shared" si="0"/>
        <v>2</v>
      </c>
      <c r="T29" s="21"/>
    </row>
    <row r="30" spans="1:20" thickBot="1" x14ac:dyDescent="0.3">
      <c r="A30" s="28">
        <v>43668</v>
      </c>
      <c r="B30" s="74" t="s">
        <v>72</v>
      </c>
      <c r="C30" s="67">
        <v>1</v>
      </c>
      <c r="D30" s="67"/>
      <c r="E30" s="18"/>
      <c r="F30" s="18">
        <v>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0"/>
        <v>2</v>
      </c>
      <c r="T30" s="21"/>
    </row>
    <row r="31" spans="1:20" thickBot="1" x14ac:dyDescent="0.3">
      <c r="A31" s="28">
        <v>43669</v>
      </c>
      <c r="B31" s="74" t="s">
        <v>74</v>
      </c>
      <c r="C31" s="62">
        <v>1</v>
      </c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8"/>
      <c r="P31" s="18"/>
      <c r="Q31" s="18">
        <v>2</v>
      </c>
      <c r="R31" s="18"/>
      <c r="S31" s="20">
        <f t="shared" si="0"/>
        <v>2</v>
      </c>
      <c r="T31" s="21"/>
    </row>
    <row r="32" spans="1:20" thickBot="1" x14ac:dyDescent="0.3">
      <c r="A32" s="28">
        <v>43670</v>
      </c>
      <c r="B32" s="74"/>
      <c r="C32" s="67"/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>
        <f t="shared" si="0"/>
        <v>0</v>
      </c>
      <c r="T32" s="21"/>
    </row>
    <row r="33" spans="1:20" thickBot="1" x14ac:dyDescent="0.3">
      <c r="A33" s="28">
        <v>43671</v>
      </c>
      <c r="B33" s="74"/>
      <c r="C33" s="62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8"/>
      <c r="S33" s="20">
        <f t="shared" si="0"/>
        <v>0</v>
      </c>
      <c r="T33" s="21"/>
    </row>
    <row r="34" spans="1:20" thickBot="1" x14ac:dyDescent="0.3">
      <c r="A34" s="28">
        <v>43672</v>
      </c>
      <c r="B34" s="76"/>
      <c r="C34" s="62"/>
      <c r="D34" s="67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20">
        <f t="shared" si="0"/>
        <v>0</v>
      </c>
      <c r="T34" s="21"/>
    </row>
    <row r="35" spans="1:20" thickBot="1" x14ac:dyDescent="0.3">
      <c r="A35" s="28">
        <v>43673</v>
      </c>
      <c r="B35" s="74" t="s">
        <v>75</v>
      </c>
      <c r="C35" s="62">
        <v>1</v>
      </c>
      <c r="D35" s="67"/>
      <c r="E35" s="18"/>
      <c r="F35" s="18"/>
      <c r="G35" s="18"/>
      <c r="H35" s="18"/>
      <c r="I35" s="18"/>
      <c r="J35" s="18"/>
      <c r="K35" s="19"/>
      <c r="L35" s="18">
        <v>1</v>
      </c>
      <c r="M35" s="18"/>
      <c r="N35" s="18"/>
      <c r="O35" s="18"/>
      <c r="P35" s="18"/>
      <c r="Q35" s="18"/>
      <c r="R35" s="18"/>
      <c r="S35" s="20">
        <f t="shared" si="0"/>
        <v>1</v>
      </c>
      <c r="T35" s="21"/>
    </row>
    <row r="36" spans="1:20" thickBot="1" x14ac:dyDescent="0.3">
      <c r="A36" s="28">
        <v>43674</v>
      </c>
      <c r="B36" s="74" t="s">
        <v>77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>
        <v>3</v>
      </c>
      <c r="N36" s="18"/>
      <c r="O36" s="18"/>
      <c r="P36" s="18"/>
      <c r="Q36" s="18"/>
      <c r="R36" s="18"/>
      <c r="S36" s="20">
        <f t="shared" si="0"/>
        <v>3</v>
      </c>
      <c r="T36" s="21"/>
    </row>
    <row r="37" spans="1:20" thickBot="1" x14ac:dyDescent="0.3">
      <c r="A37" s="28">
        <v>43674</v>
      </c>
      <c r="B37" s="74" t="s">
        <v>76</v>
      </c>
      <c r="C37" s="62">
        <v>1</v>
      </c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>
        <v>1</v>
      </c>
      <c r="R37" s="18"/>
      <c r="S37" s="20">
        <f t="shared" si="0"/>
        <v>1</v>
      </c>
      <c r="T37" s="21"/>
    </row>
    <row r="38" spans="1:20" thickBot="1" x14ac:dyDescent="0.3">
      <c r="A38" s="28">
        <v>43675</v>
      </c>
      <c r="B38" s="74" t="s">
        <v>78</v>
      </c>
      <c r="C38" s="62">
        <v>1</v>
      </c>
      <c r="D38" s="67"/>
      <c r="E38" s="18"/>
      <c r="F38" s="18"/>
      <c r="G38" s="18"/>
      <c r="H38" s="18"/>
      <c r="I38" s="18"/>
      <c r="J38" s="18"/>
      <c r="K38" s="19"/>
      <c r="L38" s="18">
        <v>5</v>
      </c>
      <c r="M38" s="18"/>
      <c r="N38" s="18"/>
      <c r="O38" s="18"/>
      <c r="P38" s="18"/>
      <c r="Q38" s="18"/>
      <c r="R38" s="18"/>
      <c r="S38" s="20">
        <f t="shared" si="0"/>
        <v>5</v>
      </c>
      <c r="T38" s="21"/>
    </row>
    <row r="39" spans="1:20" thickBot="1" x14ac:dyDescent="0.3">
      <c r="A39" s="28">
        <v>43676</v>
      </c>
      <c r="B39" s="74" t="s">
        <v>79</v>
      </c>
      <c r="C39" s="62">
        <v>1</v>
      </c>
      <c r="D39" s="67"/>
      <c r="E39" s="18"/>
      <c r="F39" s="18"/>
      <c r="G39" s="18"/>
      <c r="H39" s="18"/>
      <c r="I39" s="18"/>
      <c r="J39" s="18">
        <v>2</v>
      </c>
      <c r="K39" s="19"/>
      <c r="L39" s="18"/>
      <c r="M39" s="18"/>
      <c r="N39" s="18"/>
      <c r="O39" s="18"/>
      <c r="P39" s="18"/>
      <c r="Q39" s="18"/>
      <c r="R39" s="18"/>
      <c r="S39" s="20">
        <f t="shared" si="0"/>
        <v>2</v>
      </c>
      <c r="T39" s="21"/>
    </row>
    <row r="40" spans="1:20" thickBot="1" x14ac:dyDescent="0.3">
      <c r="A40" s="28">
        <v>43677</v>
      </c>
      <c r="B40" s="76" t="s">
        <v>80</v>
      </c>
      <c r="C40" s="62">
        <v>1</v>
      </c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>
        <v>4</v>
      </c>
      <c r="R40" s="18"/>
      <c r="S40" s="20">
        <f t="shared" si="0"/>
        <v>4</v>
      </c>
      <c r="T40" s="21"/>
    </row>
    <row r="41" spans="1:20" thickBot="1" x14ac:dyDescent="0.3">
      <c r="A41" s="28">
        <v>43678</v>
      </c>
      <c r="B41" s="74" t="s">
        <v>81</v>
      </c>
      <c r="C41" s="62">
        <v>1</v>
      </c>
      <c r="D41" s="67"/>
      <c r="E41" s="18"/>
      <c r="F41" s="18">
        <v>1</v>
      </c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20">
        <f t="shared" si="0"/>
        <v>1</v>
      </c>
      <c r="T41" s="21"/>
    </row>
    <row r="42" spans="1:20" thickBot="1" x14ac:dyDescent="0.3">
      <c r="A42" s="28">
        <v>43679</v>
      </c>
      <c r="B42" s="74" t="s">
        <v>82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>
        <v>3</v>
      </c>
      <c r="R42" s="18"/>
      <c r="S42" s="20">
        <f t="shared" si="0"/>
        <v>3</v>
      </c>
      <c r="T42" s="21"/>
    </row>
    <row r="43" spans="1:20" thickBot="1" x14ac:dyDescent="0.3">
      <c r="A43" s="28">
        <v>43680</v>
      </c>
      <c r="B43" s="96" t="s">
        <v>83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>
        <v>2</v>
      </c>
      <c r="R43" s="18"/>
      <c r="S43" s="20">
        <f t="shared" si="0"/>
        <v>2</v>
      </c>
      <c r="T43" s="21"/>
    </row>
    <row r="44" spans="1:20" thickBot="1" x14ac:dyDescent="0.3">
      <c r="A44" s="28">
        <v>43681</v>
      </c>
      <c r="B44" s="74"/>
      <c r="C44" s="62"/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0"/>
        <v>0</v>
      </c>
      <c r="T44" s="21"/>
    </row>
    <row r="45" spans="1:20" thickBot="1" x14ac:dyDescent="0.3">
      <c r="A45" s="28">
        <v>43682</v>
      </c>
      <c r="B45" s="74"/>
      <c r="C45" s="62"/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20">
        <f t="shared" si="0"/>
        <v>0</v>
      </c>
      <c r="T45" s="21"/>
    </row>
    <row r="46" spans="1:20" thickBot="1" x14ac:dyDescent="0.3">
      <c r="A46" s="28">
        <v>43683</v>
      </c>
      <c r="B46" s="74"/>
      <c r="C46" s="62"/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20">
        <f t="shared" si="0"/>
        <v>0</v>
      </c>
      <c r="T46" s="21"/>
    </row>
    <row r="47" spans="1:20" thickBot="1" x14ac:dyDescent="0.3">
      <c r="A47" s="28">
        <v>43684</v>
      </c>
      <c r="B47" s="74"/>
      <c r="C47" s="62"/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0"/>
        <v>0</v>
      </c>
      <c r="T47" s="21"/>
    </row>
    <row r="48" spans="1:20" thickBot="1" x14ac:dyDescent="0.3">
      <c r="A48" s="28">
        <v>43685</v>
      </c>
      <c r="B48" s="74" t="s">
        <v>351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>
        <v>1</v>
      </c>
      <c r="R48" s="18"/>
      <c r="S48" s="20">
        <f t="shared" si="0"/>
        <v>1</v>
      </c>
      <c r="T48" s="21"/>
    </row>
    <row r="49" spans="1:20" thickBot="1" x14ac:dyDescent="0.3">
      <c r="A49" s="28">
        <v>43685</v>
      </c>
      <c r="B49" s="74" t="s">
        <v>350</v>
      </c>
      <c r="C49" s="62">
        <v>1</v>
      </c>
      <c r="D49" s="67"/>
      <c r="E49" s="18"/>
      <c r="F49" s="18"/>
      <c r="G49" s="18"/>
      <c r="H49" s="18"/>
      <c r="I49" s="18"/>
      <c r="J49" s="18"/>
      <c r="K49" s="19"/>
      <c r="L49" s="18"/>
      <c r="M49" s="18">
        <v>2</v>
      </c>
      <c r="N49" s="18"/>
      <c r="O49" s="18"/>
      <c r="P49" s="18"/>
      <c r="Q49" s="18"/>
      <c r="R49" s="18"/>
      <c r="S49" s="20">
        <f t="shared" si="0"/>
        <v>2</v>
      </c>
      <c r="T49" s="21"/>
    </row>
    <row r="50" spans="1:20" thickBot="1" x14ac:dyDescent="0.3">
      <c r="A50" s="28">
        <v>43686</v>
      </c>
      <c r="B50" s="74"/>
      <c r="C50" s="62"/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20">
        <f t="shared" si="0"/>
        <v>0</v>
      </c>
      <c r="T50" s="21"/>
    </row>
    <row r="51" spans="1:20" thickBot="1" x14ac:dyDescent="0.3">
      <c r="A51" s="28">
        <v>43687</v>
      </c>
      <c r="B51" s="74" t="s">
        <v>347</v>
      </c>
      <c r="C51" s="62">
        <v>1</v>
      </c>
      <c r="D51" s="67"/>
      <c r="E51" s="18"/>
      <c r="F51" s="18"/>
      <c r="G51" s="18"/>
      <c r="H51" s="18"/>
      <c r="I51" s="18"/>
      <c r="J51" s="18">
        <v>1</v>
      </c>
      <c r="K51" s="19"/>
      <c r="L51" s="18"/>
      <c r="M51" s="18"/>
      <c r="N51" s="18"/>
      <c r="O51" s="18"/>
      <c r="P51" s="18"/>
      <c r="Q51" s="18"/>
      <c r="R51" s="18"/>
      <c r="S51" s="20">
        <f t="shared" si="0"/>
        <v>1</v>
      </c>
      <c r="T51" s="21"/>
    </row>
    <row r="52" spans="1:20" thickBot="1" x14ac:dyDescent="0.3">
      <c r="A52" s="28">
        <v>43688</v>
      </c>
      <c r="B52" s="74" t="s">
        <v>345</v>
      </c>
      <c r="C52" s="62">
        <v>1</v>
      </c>
      <c r="D52" s="67"/>
      <c r="E52" s="18"/>
      <c r="F52" s="18"/>
      <c r="G52" s="18"/>
      <c r="H52" s="18"/>
      <c r="I52" s="18"/>
      <c r="J52" s="18"/>
      <c r="K52" s="19">
        <v>1</v>
      </c>
      <c r="L52" s="18"/>
      <c r="M52" s="18"/>
      <c r="N52" s="18"/>
      <c r="O52" s="18"/>
      <c r="P52" s="18"/>
      <c r="Q52" s="18"/>
      <c r="R52" s="18"/>
      <c r="S52" s="20">
        <f t="shared" si="0"/>
        <v>1</v>
      </c>
      <c r="T52" s="21"/>
    </row>
    <row r="53" spans="1:20" thickBot="1" x14ac:dyDescent="0.3">
      <c r="A53" s="28">
        <v>43689</v>
      </c>
      <c r="B53" s="97" t="s">
        <v>340</v>
      </c>
      <c r="C53" s="62">
        <v>1</v>
      </c>
      <c r="D53" s="67"/>
      <c r="E53" s="18"/>
      <c r="F53" s="18"/>
      <c r="G53" s="18"/>
      <c r="H53" s="18"/>
      <c r="I53" s="18"/>
      <c r="J53" s="18"/>
      <c r="K53" s="19"/>
      <c r="L53" s="18"/>
      <c r="M53" s="18">
        <v>1</v>
      </c>
      <c r="N53" s="18"/>
      <c r="O53" s="18"/>
      <c r="P53" s="18"/>
      <c r="Q53" s="18"/>
      <c r="R53" s="18"/>
      <c r="S53" s="20">
        <f t="shared" si="0"/>
        <v>1</v>
      </c>
      <c r="T53" s="21"/>
    </row>
    <row r="54" spans="1:20" thickBot="1" x14ac:dyDescent="0.3">
      <c r="A54" s="28">
        <v>43690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0"/>
        <v>0</v>
      </c>
      <c r="T54" s="21"/>
    </row>
    <row r="55" spans="1:20" thickBot="1" x14ac:dyDescent="0.3">
      <c r="A55" s="28">
        <v>43691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thickBot="1" x14ac:dyDescent="0.3">
      <c r="A56" s="28">
        <v>43692</v>
      </c>
      <c r="B56" s="74" t="s">
        <v>332</v>
      </c>
      <c r="C56" s="62">
        <v>1</v>
      </c>
      <c r="D56" s="67"/>
      <c r="E56" s="18"/>
      <c r="F56" s="18"/>
      <c r="G56" s="18"/>
      <c r="H56" s="18"/>
      <c r="I56" s="18">
        <v>1</v>
      </c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si="0"/>
        <v>1</v>
      </c>
      <c r="T56" s="21"/>
    </row>
    <row r="57" spans="1:20" thickBot="1" x14ac:dyDescent="0.3">
      <c r="A57" s="28">
        <v>43693</v>
      </c>
      <c r="B57" s="74" t="s">
        <v>338</v>
      </c>
      <c r="C57" s="62">
        <v>1</v>
      </c>
      <c r="D57" s="67"/>
      <c r="E57" s="18"/>
      <c r="F57" s="18"/>
      <c r="G57" s="18"/>
      <c r="H57" s="18"/>
      <c r="I57" s="18">
        <v>2</v>
      </c>
      <c r="J57" s="18"/>
      <c r="K57" s="19"/>
      <c r="L57" s="18"/>
      <c r="M57" s="18"/>
      <c r="N57" s="18"/>
      <c r="O57" s="18"/>
      <c r="P57" s="18"/>
      <c r="Q57" s="18"/>
      <c r="R57" s="18"/>
      <c r="S57" s="20">
        <f t="shared" si="0"/>
        <v>2</v>
      </c>
      <c r="T57" s="21"/>
    </row>
    <row r="58" spans="1:20" thickBot="1" x14ac:dyDescent="0.3">
      <c r="A58" s="28">
        <v>43694</v>
      </c>
      <c r="B58" s="74"/>
      <c r="C58" s="62"/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0"/>
        <v>0</v>
      </c>
      <c r="T58" s="21"/>
    </row>
    <row r="59" spans="1:20" thickBot="1" x14ac:dyDescent="0.3">
      <c r="A59" s="28">
        <v>43695</v>
      </c>
      <c r="B59" s="74"/>
      <c r="C59" s="62"/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20">
        <f t="shared" si="0"/>
        <v>0</v>
      </c>
      <c r="T59" s="21"/>
    </row>
    <row r="60" spans="1:20" thickBot="1" x14ac:dyDescent="0.3">
      <c r="A60" s="28">
        <v>43696</v>
      </c>
      <c r="B60" s="74" t="s">
        <v>327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>
        <v>3</v>
      </c>
      <c r="P60" s="18"/>
      <c r="Q60" s="18"/>
      <c r="R60" s="18"/>
      <c r="S60" s="20">
        <f t="shared" si="0"/>
        <v>3</v>
      </c>
      <c r="T60" s="21"/>
    </row>
    <row r="61" spans="1:20" thickBot="1" x14ac:dyDescent="0.25">
      <c r="A61" s="28">
        <v>43697</v>
      </c>
      <c r="B61" s="107" t="s">
        <v>447</v>
      </c>
      <c r="C61" s="62">
        <v>1</v>
      </c>
      <c r="D61" s="67"/>
      <c r="E61" s="18"/>
      <c r="F61" s="18"/>
      <c r="G61" s="18"/>
      <c r="H61" s="18"/>
      <c r="I61" s="18"/>
      <c r="J61" s="18">
        <v>2</v>
      </c>
      <c r="K61" s="19"/>
      <c r="L61" s="18"/>
      <c r="M61" s="18"/>
      <c r="N61" s="18"/>
      <c r="O61" s="18"/>
      <c r="P61" s="18"/>
      <c r="Q61" s="18"/>
      <c r="R61" s="18"/>
      <c r="S61" s="20">
        <f t="shared" si="0"/>
        <v>2</v>
      </c>
      <c r="T61" s="21"/>
    </row>
    <row r="62" spans="1:20" thickBot="1" x14ac:dyDescent="0.25">
      <c r="A62" s="28">
        <v>43697</v>
      </c>
      <c r="B62" s="107" t="s">
        <v>448</v>
      </c>
      <c r="C62" s="62"/>
      <c r="D62" s="67">
        <v>1</v>
      </c>
      <c r="E62" s="18"/>
      <c r="F62" s="18">
        <v>1</v>
      </c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0"/>
        <v>1</v>
      </c>
      <c r="T62" s="21"/>
    </row>
    <row r="63" spans="1:20" thickBot="1" x14ac:dyDescent="0.25">
      <c r="A63" s="28">
        <v>43698</v>
      </c>
      <c r="B63" s="107" t="s">
        <v>449</v>
      </c>
      <c r="C63" s="62">
        <v>1</v>
      </c>
      <c r="D63" s="67"/>
      <c r="E63" s="18"/>
      <c r="F63" s="18">
        <v>1</v>
      </c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0"/>
        <v>1</v>
      </c>
      <c r="T63" s="21"/>
    </row>
    <row r="64" spans="1:20" thickBot="1" x14ac:dyDescent="0.25">
      <c r="A64" s="28">
        <v>43698</v>
      </c>
      <c r="B64" s="107" t="s">
        <v>450</v>
      </c>
      <c r="C64" s="62">
        <v>1</v>
      </c>
      <c r="D64" s="67"/>
      <c r="E64" s="18"/>
      <c r="F64" s="18"/>
      <c r="G64" s="18"/>
      <c r="H64" s="18"/>
      <c r="I64" s="18"/>
      <c r="J64" s="18">
        <v>1</v>
      </c>
      <c r="K64" s="19"/>
      <c r="L64" s="18"/>
      <c r="M64" s="18"/>
      <c r="N64" s="18"/>
      <c r="O64" s="18"/>
      <c r="P64" s="18"/>
      <c r="Q64" s="18"/>
      <c r="R64" s="18"/>
      <c r="S64" s="20">
        <f t="shared" si="0"/>
        <v>1</v>
      </c>
      <c r="T64" s="21"/>
    </row>
    <row r="65" spans="1:20" thickBot="1" x14ac:dyDescent="0.25">
      <c r="A65" s="28">
        <v>43699</v>
      </c>
      <c r="B65" s="107" t="s">
        <v>451</v>
      </c>
      <c r="C65" s="62">
        <v>1</v>
      </c>
      <c r="D65" s="67"/>
      <c r="E65" s="18"/>
      <c r="F65" s="18">
        <v>3</v>
      </c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0"/>
        <v>3</v>
      </c>
      <c r="T65" s="21"/>
    </row>
    <row r="66" spans="1:20" thickBot="1" x14ac:dyDescent="0.25">
      <c r="A66" s="28">
        <v>43700</v>
      </c>
      <c r="B66" s="107" t="s">
        <v>452</v>
      </c>
      <c r="C66" s="62"/>
      <c r="D66" s="67">
        <v>1</v>
      </c>
      <c r="E66" s="18"/>
      <c r="F66" s="18">
        <v>2</v>
      </c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>
        <f t="shared" si="0"/>
        <v>2</v>
      </c>
      <c r="T66" s="21"/>
    </row>
    <row r="67" spans="1:20" thickBot="1" x14ac:dyDescent="0.25">
      <c r="A67" s="28">
        <v>43701</v>
      </c>
      <c r="B67" s="107" t="s">
        <v>453</v>
      </c>
      <c r="C67" s="62"/>
      <c r="D67" s="67">
        <v>1</v>
      </c>
      <c r="E67" s="18"/>
      <c r="F67" s="18">
        <v>1</v>
      </c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0"/>
        <v>1</v>
      </c>
      <c r="T67" s="21"/>
    </row>
    <row r="68" spans="1:20" thickBot="1" x14ac:dyDescent="0.3">
      <c r="A68" s="28">
        <v>43702</v>
      </c>
      <c r="B68" s="74"/>
      <c r="C68" s="62"/>
      <c r="D68" s="67"/>
      <c r="E68" s="18"/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ref="S68:S116" si="1">SUM(E68:R68)</f>
        <v>0</v>
      </c>
      <c r="T68" s="21"/>
    </row>
    <row r="69" spans="1:20" thickBot="1" x14ac:dyDescent="0.3">
      <c r="A69" s="28">
        <v>43703</v>
      </c>
      <c r="B69" s="74"/>
      <c r="C69" s="62"/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20">
        <f t="shared" si="1"/>
        <v>0</v>
      </c>
      <c r="T69" s="21"/>
    </row>
    <row r="70" spans="1:20" thickBot="1" x14ac:dyDescent="0.25">
      <c r="A70" s="28">
        <v>43704</v>
      </c>
      <c r="B70" s="107" t="s">
        <v>454</v>
      </c>
      <c r="C70" s="62">
        <v>1</v>
      </c>
      <c r="D70" s="67"/>
      <c r="E70" s="18"/>
      <c r="F70" s="18"/>
      <c r="G70" s="18"/>
      <c r="H70" s="18">
        <v>1</v>
      </c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20">
        <f t="shared" si="1"/>
        <v>1</v>
      </c>
      <c r="T70" s="21"/>
    </row>
    <row r="71" spans="1:20" thickBot="1" x14ac:dyDescent="0.25">
      <c r="A71" s="28">
        <v>43705</v>
      </c>
      <c r="B71" s="107" t="s">
        <v>455</v>
      </c>
      <c r="C71" s="62"/>
      <c r="D71" s="67">
        <v>1</v>
      </c>
      <c r="E71" s="18"/>
      <c r="F71" s="18">
        <v>1</v>
      </c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1</v>
      </c>
      <c r="T71" s="21"/>
    </row>
    <row r="72" spans="1:20" thickBot="1" x14ac:dyDescent="0.25">
      <c r="A72" s="28">
        <v>43706</v>
      </c>
      <c r="B72" s="107" t="s">
        <v>456</v>
      </c>
      <c r="C72" s="62">
        <v>2</v>
      </c>
      <c r="D72" s="67"/>
      <c r="E72" s="18"/>
      <c r="F72" s="18"/>
      <c r="G72" s="18"/>
      <c r="H72" s="18"/>
      <c r="I72" s="18"/>
      <c r="J72" s="18"/>
      <c r="K72" s="19"/>
      <c r="L72" s="18"/>
      <c r="M72" s="18"/>
      <c r="N72" s="18"/>
      <c r="O72" s="18">
        <v>6</v>
      </c>
      <c r="P72" s="18"/>
      <c r="Q72" s="18"/>
      <c r="R72" s="18"/>
      <c r="S72" s="20">
        <f t="shared" si="1"/>
        <v>6</v>
      </c>
      <c r="T72" s="21"/>
    </row>
    <row r="73" spans="1:20" thickBot="1" x14ac:dyDescent="0.25">
      <c r="A73" s="28">
        <v>43707</v>
      </c>
      <c r="B73" s="107" t="s">
        <v>457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>
        <v>1</v>
      </c>
      <c r="P73" s="18"/>
      <c r="Q73" s="18"/>
      <c r="R73" s="18"/>
      <c r="S73" s="20">
        <f t="shared" si="1"/>
        <v>1</v>
      </c>
      <c r="T73" s="21"/>
    </row>
    <row r="74" spans="1:20" thickBot="1" x14ac:dyDescent="0.25">
      <c r="A74" s="28">
        <v>43708</v>
      </c>
      <c r="B74" s="121" t="s">
        <v>458</v>
      </c>
      <c r="C74" s="62">
        <v>1</v>
      </c>
      <c r="D74" s="67"/>
      <c r="E74" s="18"/>
      <c r="F74" s="18"/>
      <c r="G74" s="18"/>
      <c r="H74" s="18"/>
      <c r="I74" s="18"/>
      <c r="J74" s="18"/>
      <c r="K74" s="19">
        <v>1</v>
      </c>
      <c r="L74" s="18"/>
      <c r="M74" s="18"/>
      <c r="N74" s="18"/>
      <c r="O74" s="18"/>
      <c r="P74" s="18"/>
      <c r="Q74" s="18"/>
      <c r="R74" s="18"/>
      <c r="S74" s="20">
        <f t="shared" si="1"/>
        <v>1</v>
      </c>
      <c r="T74" s="21"/>
    </row>
    <row r="75" spans="1:20" thickBot="1" x14ac:dyDescent="0.25">
      <c r="A75" s="28">
        <v>43708</v>
      </c>
      <c r="B75" s="107" t="s">
        <v>459</v>
      </c>
      <c r="C75" s="62">
        <v>1</v>
      </c>
      <c r="D75" s="67"/>
      <c r="E75" s="18">
        <v>4</v>
      </c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4</v>
      </c>
      <c r="T75" s="21"/>
    </row>
    <row r="76" spans="1:20" thickBot="1" x14ac:dyDescent="0.25">
      <c r="A76" s="28">
        <v>43709</v>
      </c>
      <c r="B76" s="107" t="s">
        <v>460</v>
      </c>
      <c r="C76" s="62">
        <v>1</v>
      </c>
      <c r="D76" s="6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>
        <v>2</v>
      </c>
      <c r="P76" s="18"/>
      <c r="Q76" s="18"/>
      <c r="R76" s="18"/>
      <c r="S76" s="20">
        <f t="shared" si="1"/>
        <v>2</v>
      </c>
      <c r="T76" s="21"/>
    </row>
    <row r="77" spans="1:20" thickBot="1" x14ac:dyDescent="0.25">
      <c r="A77" s="28">
        <v>43710</v>
      </c>
      <c r="B77" s="107" t="s">
        <v>461</v>
      </c>
      <c r="C77" s="62">
        <v>1</v>
      </c>
      <c r="D77" s="6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>
        <v>1</v>
      </c>
      <c r="S77" s="20">
        <f t="shared" si="1"/>
        <v>1</v>
      </c>
      <c r="T77" s="21"/>
    </row>
    <row r="78" spans="1:20" thickBot="1" x14ac:dyDescent="0.25">
      <c r="A78" s="28">
        <v>43710</v>
      </c>
      <c r="B78" s="107" t="s">
        <v>462</v>
      </c>
      <c r="C78" s="62">
        <v>1</v>
      </c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>
        <v>1</v>
      </c>
      <c r="S78" s="20">
        <f t="shared" si="1"/>
        <v>1</v>
      </c>
      <c r="T78" s="21"/>
    </row>
    <row r="79" spans="1:20" thickBot="1" x14ac:dyDescent="0.25">
      <c r="A79" s="28">
        <v>43710</v>
      </c>
      <c r="B79" s="107" t="s">
        <v>463</v>
      </c>
      <c r="C79" s="62">
        <v>1</v>
      </c>
      <c r="D79" s="67"/>
      <c r="E79" s="18"/>
      <c r="F79" s="18">
        <v>1</v>
      </c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20">
        <f t="shared" si="1"/>
        <v>1</v>
      </c>
      <c r="T79" s="21"/>
    </row>
    <row r="80" spans="1:20" thickBot="1" x14ac:dyDescent="0.25">
      <c r="A80" s="28">
        <v>43710</v>
      </c>
      <c r="B80" s="107" t="s">
        <v>464</v>
      </c>
      <c r="C80" s="62">
        <v>1</v>
      </c>
      <c r="D80" s="67"/>
      <c r="E80" s="18"/>
      <c r="F80" s="18"/>
      <c r="G80" s="18"/>
      <c r="H80" s="18">
        <v>3</v>
      </c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3</v>
      </c>
      <c r="T80" s="21"/>
    </row>
    <row r="81" spans="1:20" thickBot="1" x14ac:dyDescent="0.25">
      <c r="A81" s="28">
        <v>43711</v>
      </c>
      <c r="B81" s="110" t="s">
        <v>465</v>
      </c>
      <c r="C81" s="62">
        <v>1</v>
      </c>
      <c r="D81" s="67"/>
      <c r="E81" s="18"/>
      <c r="F81" s="18">
        <v>1</v>
      </c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1</v>
      </c>
      <c r="T81" s="21"/>
    </row>
    <row r="82" spans="1:20" thickBot="1" x14ac:dyDescent="0.25">
      <c r="A82" s="28">
        <v>43712</v>
      </c>
      <c r="B82" s="107" t="s">
        <v>466</v>
      </c>
      <c r="C82" s="62">
        <v>1</v>
      </c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/>
      <c r="P82" s="18">
        <v>3</v>
      </c>
      <c r="Q82" s="18"/>
      <c r="R82" s="18"/>
      <c r="S82" s="20">
        <f t="shared" si="1"/>
        <v>3</v>
      </c>
      <c r="T82" s="21"/>
    </row>
    <row r="83" spans="1:20" thickBot="1" x14ac:dyDescent="0.25">
      <c r="A83" s="28">
        <v>43713</v>
      </c>
      <c r="B83" s="122" t="s">
        <v>491</v>
      </c>
      <c r="C83" s="62"/>
      <c r="D83" s="67">
        <v>1</v>
      </c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>
        <v>1</v>
      </c>
      <c r="Q83" s="18"/>
      <c r="R83" s="18"/>
      <c r="S83" s="20">
        <f t="shared" si="1"/>
        <v>1</v>
      </c>
      <c r="T83" s="21"/>
    </row>
    <row r="84" spans="1:20" thickBot="1" x14ac:dyDescent="0.25">
      <c r="A84" s="28">
        <v>43714</v>
      </c>
      <c r="B84" s="107" t="s">
        <v>467</v>
      </c>
      <c r="C84" s="62">
        <v>1</v>
      </c>
      <c r="D84" s="67"/>
      <c r="E84" s="18">
        <v>1</v>
      </c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1</v>
      </c>
      <c r="T84" s="21"/>
    </row>
    <row r="85" spans="1:20" thickBot="1" x14ac:dyDescent="0.3">
      <c r="A85" s="28">
        <v>43715</v>
      </c>
      <c r="B85" s="74"/>
      <c r="C85" s="62"/>
      <c r="D85" s="67"/>
      <c r="E85" s="18"/>
      <c r="F85" s="18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0</v>
      </c>
      <c r="T85" s="21"/>
    </row>
    <row r="86" spans="1:20" thickBot="1" x14ac:dyDescent="0.25">
      <c r="A86" s="28">
        <v>43716</v>
      </c>
      <c r="B86" s="107" t="s">
        <v>468</v>
      </c>
      <c r="C86" s="62">
        <v>1</v>
      </c>
      <c r="D86" s="67"/>
      <c r="E86" s="18"/>
      <c r="F86" s="18"/>
      <c r="G86" s="18"/>
      <c r="H86" s="18"/>
      <c r="I86" s="18"/>
      <c r="J86" s="18"/>
      <c r="K86" s="19"/>
      <c r="L86" s="18">
        <v>1</v>
      </c>
      <c r="M86" s="18"/>
      <c r="N86" s="18"/>
      <c r="O86" s="18"/>
      <c r="P86" s="18"/>
      <c r="Q86" s="18"/>
      <c r="R86" s="18"/>
      <c r="S86" s="20">
        <f t="shared" si="1"/>
        <v>1</v>
      </c>
      <c r="T86" s="21"/>
    </row>
    <row r="87" spans="1:20" thickBot="1" x14ac:dyDescent="0.25">
      <c r="A87" s="28">
        <v>43716</v>
      </c>
      <c r="B87" s="107" t="s">
        <v>469</v>
      </c>
      <c r="C87" s="62">
        <v>1</v>
      </c>
      <c r="D87" s="67"/>
      <c r="E87" s="18"/>
      <c r="F87" s="18">
        <v>1</v>
      </c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>
        <f t="shared" si="1"/>
        <v>1</v>
      </c>
      <c r="T87" s="21"/>
    </row>
    <row r="88" spans="1:20" thickBot="1" x14ac:dyDescent="0.25">
      <c r="A88" s="28">
        <v>43717</v>
      </c>
      <c r="B88" s="107" t="s">
        <v>470</v>
      </c>
      <c r="C88" s="62">
        <v>2</v>
      </c>
      <c r="D88" s="67"/>
      <c r="E88" s="18"/>
      <c r="F88" s="18"/>
      <c r="G88" s="18"/>
      <c r="H88" s="18"/>
      <c r="I88" s="18"/>
      <c r="J88" s="18"/>
      <c r="K88" s="19"/>
      <c r="L88" s="18">
        <v>2</v>
      </c>
      <c r="M88" s="18"/>
      <c r="N88" s="18"/>
      <c r="O88" s="18"/>
      <c r="P88" s="18"/>
      <c r="Q88" s="18"/>
      <c r="R88" s="18"/>
      <c r="S88" s="20">
        <f t="shared" si="1"/>
        <v>2</v>
      </c>
      <c r="T88" s="21"/>
    </row>
    <row r="89" spans="1:20" thickBot="1" x14ac:dyDescent="0.3">
      <c r="A89" s="28">
        <v>43718</v>
      </c>
      <c r="B89" s="123" t="s">
        <v>492</v>
      </c>
      <c r="C89" s="62">
        <v>1</v>
      </c>
      <c r="D89" s="67"/>
      <c r="E89" s="18"/>
      <c r="F89" s="18"/>
      <c r="G89" s="18"/>
      <c r="H89" s="18"/>
      <c r="I89" s="18"/>
      <c r="J89" s="18"/>
      <c r="K89" s="19"/>
      <c r="L89" s="18">
        <v>2</v>
      </c>
      <c r="M89" s="18"/>
      <c r="N89" s="18"/>
      <c r="O89" s="18"/>
      <c r="P89" s="18"/>
      <c r="Q89" s="18"/>
      <c r="R89" s="18"/>
      <c r="S89" s="20">
        <f t="shared" si="1"/>
        <v>2</v>
      </c>
      <c r="T89" s="21"/>
    </row>
    <row r="90" spans="1:20" thickBot="1" x14ac:dyDescent="0.25">
      <c r="A90" s="28">
        <v>43718</v>
      </c>
      <c r="B90" s="107" t="s">
        <v>471</v>
      </c>
      <c r="C90" s="62">
        <v>1</v>
      </c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>
        <v>1</v>
      </c>
      <c r="S90" s="20">
        <f t="shared" si="1"/>
        <v>1</v>
      </c>
      <c r="T90" s="21"/>
    </row>
    <row r="91" spans="1:20" thickBot="1" x14ac:dyDescent="0.25">
      <c r="A91" s="28">
        <v>43719</v>
      </c>
      <c r="B91" s="107" t="s">
        <v>472</v>
      </c>
      <c r="C91" s="62">
        <v>1</v>
      </c>
      <c r="D91" s="67"/>
      <c r="E91" s="18"/>
      <c r="F91" s="18"/>
      <c r="G91" s="18"/>
      <c r="H91" s="18"/>
      <c r="I91" s="18"/>
      <c r="J91" s="18">
        <v>2</v>
      </c>
      <c r="K91" s="19"/>
      <c r="L91" s="18"/>
      <c r="M91" s="18"/>
      <c r="N91" s="18"/>
      <c r="O91" s="18"/>
      <c r="P91" s="18"/>
      <c r="Q91" s="18"/>
      <c r="R91" s="18"/>
      <c r="S91" s="20">
        <f t="shared" si="1"/>
        <v>2</v>
      </c>
      <c r="T91" s="21"/>
    </row>
    <row r="92" spans="1:20" thickBot="1" x14ac:dyDescent="0.25">
      <c r="A92" s="28">
        <v>43720</v>
      </c>
      <c r="B92" s="107" t="s">
        <v>473</v>
      </c>
      <c r="C92" s="62">
        <v>1</v>
      </c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>
        <v>8</v>
      </c>
      <c r="S92" s="20">
        <f t="shared" si="1"/>
        <v>8</v>
      </c>
      <c r="T92" s="21"/>
    </row>
    <row r="93" spans="1:20" thickBot="1" x14ac:dyDescent="0.25">
      <c r="A93" s="28">
        <v>43720</v>
      </c>
      <c r="B93" s="107" t="s">
        <v>474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>
        <v>2</v>
      </c>
      <c r="M93" s="18"/>
      <c r="N93" s="18"/>
      <c r="O93" s="18"/>
      <c r="P93" s="18"/>
      <c r="Q93" s="18"/>
      <c r="R93" s="18"/>
      <c r="S93" s="20">
        <f t="shared" si="1"/>
        <v>2</v>
      </c>
      <c r="T93" s="21"/>
    </row>
    <row r="94" spans="1:20" thickBot="1" x14ac:dyDescent="0.25">
      <c r="A94" s="28">
        <v>43721</v>
      </c>
      <c r="B94" s="109" t="s">
        <v>475</v>
      </c>
      <c r="C94" s="62">
        <v>1</v>
      </c>
      <c r="D94" s="67"/>
      <c r="E94" s="18"/>
      <c r="F94" s="18"/>
      <c r="G94" s="18"/>
      <c r="H94" s="18"/>
      <c r="I94" s="18"/>
      <c r="J94" s="18"/>
      <c r="K94" s="19">
        <v>4</v>
      </c>
      <c r="L94" s="18"/>
      <c r="M94" s="18"/>
      <c r="N94" s="18"/>
      <c r="O94" s="18"/>
      <c r="P94" s="18"/>
      <c r="Q94" s="18"/>
      <c r="R94" s="18"/>
      <c r="S94" s="20">
        <f t="shared" si="1"/>
        <v>4</v>
      </c>
      <c r="T94" s="21"/>
    </row>
    <row r="95" spans="1:20" thickBot="1" x14ac:dyDescent="0.3">
      <c r="A95" s="28">
        <v>43722</v>
      </c>
      <c r="B95" s="74"/>
      <c r="C95" s="62"/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/>
      <c r="S95" s="20">
        <f t="shared" si="1"/>
        <v>0</v>
      </c>
      <c r="T95" s="21"/>
    </row>
    <row r="96" spans="1:20" thickBot="1" x14ac:dyDescent="0.25">
      <c r="A96" s="28">
        <v>43723</v>
      </c>
      <c r="B96" s="107" t="s">
        <v>476</v>
      </c>
      <c r="C96" s="62">
        <v>1</v>
      </c>
      <c r="D96" s="67"/>
      <c r="E96" s="18"/>
      <c r="F96" s="18">
        <v>2</v>
      </c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1"/>
        <v>2</v>
      </c>
      <c r="T96" s="21"/>
    </row>
    <row r="97" spans="1:20" thickBot="1" x14ac:dyDescent="0.3">
      <c r="A97" s="28">
        <v>43724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1"/>
        <v>0</v>
      </c>
      <c r="T97" s="21"/>
    </row>
    <row r="98" spans="1:20" thickBot="1" x14ac:dyDescent="0.3">
      <c r="A98" s="28">
        <v>43725</v>
      </c>
      <c r="B98" s="74"/>
      <c r="C98" s="62"/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1"/>
        <v>0</v>
      </c>
      <c r="T98" s="21"/>
    </row>
    <row r="99" spans="1:20" thickBot="1" x14ac:dyDescent="0.25">
      <c r="A99" s="28">
        <v>43726</v>
      </c>
      <c r="B99" s="107" t="s">
        <v>477</v>
      </c>
      <c r="C99" s="62">
        <v>2</v>
      </c>
      <c r="D99" s="67"/>
      <c r="E99" s="18"/>
      <c r="F99" s="18">
        <v>3</v>
      </c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1"/>
        <v>3</v>
      </c>
      <c r="T99" s="21"/>
    </row>
    <row r="100" spans="1:20" thickBot="1" x14ac:dyDescent="0.25">
      <c r="A100" s="28">
        <v>43726</v>
      </c>
      <c r="B100" s="107" t="s">
        <v>478</v>
      </c>
      <c r="C100" s="62"/>
      <c r="D100" s="67">
        <v>1</v>
      </c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>
        <v>2</v>
      </c>
      <c r="R100" s="18"/>
      <c r="S100" s="20">
        <f t="shared" si="1"/>
        <v>2</v>
      </c>
      <c r="T100" s="21"/>
    </row>
    <row r="101" spans="1:20" s="101" customFormat="1" thickBot="1" x14ac:dyDescent="0.3">
      <c r="A101" s="28">
        <v>43727</v>
      </c>
      <c r="B101" s="117" t="s">
        <v>493</v>
      </c>
      <c r="C101" s="98">
        <v>1</v>
      </c>
      <c r="D101" s="95"/>
      <c r="E101" s="99"/>
      <c r="F101" s="99"/>
      <c r="G101" s="99"/>
      <c r="H101" s="99"/>
      <c r="I101" s="99"/>
      <c r="J101" s="99"/>
      <c r="K101" s="100"/>
      <c r="L101" s="99">
        <v>1</v>
      </c>
      <c r="M101" s="99"/>
      <c r="N101" s="99"/>
      <c r="O101" s="99"/>
      <c r="P101" s="99"/>
      <c r="Q101" s="99"/>
      <c r="R101" s="99"/>
      <c r="S101" s="20">
        <f t="shared" si="1"/>
        <v>1</v>
      </c>
      <c r="T101" s="77"/>
    </row>
    <row r="102" spans="1:20" s="101" customFormat="1" thickBot="1" x14ac:dyDescent="0.25">
      <c r="A102" s="28">
        <v>43728</v>
      </c>
      <c r="B102" s="109" t="s">
        <v>479</v>
      </c>
      <c r="C102" s="98">
        <v>1</v>
      </c>
      <c r="D102" s="95"/>
      <c r="E102" s="99"/>
      <c r="F102" s="99"/>
      <c r="G102" s="99"/>
      <c r="H102" s="99"/>
      <c r="I102" s="99"/>
      <c r="J102" s="99"/>
      <c r="K102" s="100"/>
      <c r="L102" s="99">
        <v>2</v>
      </c>
      <c r="M102" s="99"/>
      <c r="N102" s="99"/>
      <c r="O102" s="99"/>
      <c r="P102" s="99"/>
      <c r="Q102" s="99"/>
      <c r="R102" s="99"/>
      <c r="S102" s="20">
        <f t="shared" si="1"/>
        <v>2</v>
      </c>
      <c r="T102" s="77"/>
    </row>
    <row r="103" spans="1:20" s="101" customFormat="1" thickBot="1" x14ac:dyDescent="0.25">
      <c r="A103" s="28">
        <v>43729</v>
      </c>
      <c r="B103" s="102" t="s">
        <v>480</v>
      </c>
      <c r="C103" s="98"/>
      <c r="D103" s="95">
        <v>1</v>
      </c>
      <c r="E103" s="99"/>
      <c r="F103" s="99">
        <v>2</v>
      </c>
      <c r="G103" s="99"/>
      <c r="H103" s="99"/>
      <c r="I103" s="99"/>
      <c r="J103" s="99"/>
      <c r="K103" s="100"/>
      <c r="L103" s="99"/>
      <c r="M103" s="99"/>
      <c r="N103" s="99"/>
      <c r="O103" s="99"/>
      <c r="P103" s="99"/>
      <c r="Q103" s="99"/>
      <c r="R103" s="99"/>
      <c r="S103" s="20">
        <f t="shared" si="1"/>
        <v>2</v>
      </c>
      <c r="T103" s="77"/>
    </row>
    <row r="104" spans="1:20" s="101" customFormat="1" thickBot="1" x14ac:dyDescent="0.25">
      <c r="A104" s="28">
        <v>43729</v>
      </c>
      <c r="B104" s="107" t="s">
        <v>481</v>
      </c>
      <c r="C104" s="98">
        <v>1</v>
      </c>
      <c r="D104" s="95"/>
      <c r="E104" s="99">
        <v>1</v>
      </c>
      <c r="F104" s="99"/>
      <c r="G104" s="99"/>
      <c r="H104" s="99"/>
      <c r="I104" s="99"/>
      <c r="J104" s="99"/>
      <c r="K104" s="100"/>
      <c r="L104" s="99"/>
      <c r="M104" s="99"/>
      <c r="N104" s="99"/>
      <c r="O104" s="99"/>
      <c r="P104" s="99"/>
      <c r="Q104" s="99"/>
      <c r="R104" s="99"/>
      <c r="S104" s="20">
        <f t="shared" si="1"/>
        <v>1</v>
      </c>
      <c r="T104" s="77"/>
    </row>
    <row r="105" spans="1:20" s="101" customFormat="1" thickBot="1" x14ac:dyDescent="0.3">
      <c r="A105" s="28">
        <v>43730</v>
      </c>
      <c r="B105" s="76"/>
      <c r="C105" s="98"/>
      <c r="D105" s="95"/>
      <c r="E105" s="99"/>
      <c r="F105" s="99"/>
      <c r="G105" s="99"/>
      <c r="H105" s="99"/>
      <c r="I105" s="99"/>
      <c r="J105" s="99"/>
      <c r="K105" s="100"/>
      <c r="L105" s="99"/>
      <c r="M105" s="99"/>
      <c r="N105" s="99"/>
      <c r="O105" s="99"/>
      <c r="P105" s="99"/>
      <c r="Q105" s="99"/>
      <c r="R105" s="99"/>
      <c r="S105" s="20">
        <f t="shared" si="1"/>
        <v>0</v>
      </c>
      <c r="T105" s="77"/>
    </row>
    <row r="106" spans="1:20" s="101" customFormat="1" thickBot="1" x14ac:dyDescent="0.25">
      <c r="A106" s="28">
        <v>43731</v>
      </c>
      <c r="B106" s="107" t="s">
        <v>482</v>
      </c>
      <c r="C106" s="98">
        <v>1</v>
      </c>
      <c r="D106" s="95"/>
      <c r="E106" s="99"/>
      <c r="F106" s="99"/>
      <c r="G106" s="99"/>
      <c r="H106" s="99"/>
      <c r="I106" s="99"/>
      <c r="J106" s="99"/>
      <c r="K106" s="100"/>
      <c r="L106" s="99"/>
      <c r="M106" s="99"/>
      <c r="N106" s="99"/>
      <c r="O106" s="99"/>
      <c r="P106" s="99"/>
      <c r="Q106" s="99">
        <v>2</v>
      </c>
      <c r="R106" s="99"/>
      <c r="S106" s="20">
        <f t="shared" si="1"/>
        <v>2</v>
      </c>
      <c r="T106" s="77"/>
    </row>
    <row r="107" spans="1:20" s="101" customFormat="1" thickBot="1" x14ac:dyDescent="0.25">
      <c r="A107" s="28">
        <v>43731</v>
      </c>
      <c r="B107" s="107" t="s">
        <v>483</v>
      </c>
      <c r="C107" s="98">
        <v>1</v>
      </c>
      <c r="D107" s="95"/>
      <c r="E107" s="99"/>
      <c r="F107" s="99"/>
      <c r="G107" s="99"/>
      <c r="H107" s="99"/>
      <c r="I107" s="99"/>
      <c r="J107" s="99"/>
      <c r="K107" s="100"/>
      <c r="L107" s="99">
        <v>1</v>
      </c>
      <c r="M107" s="99"/>
      <c r="N107" s="99"/>
      <c r="O107" s="99"/>
      <c r="P107" s="99"/>
      <c r="Q107" s="99"/>
      <c r="R107" s="99"/>
      <c r="S107" s="20">
        <f t="shared" si="1"/>
        <v>1</v>
      </c>
      <c r="T107" s="77"/>
    </row>
    <row r="108" spans="1:20" s="101" customFormat="1" thickBot="1" x14ac:dyDescent="0.25">
      <c r="A108" s="28">
        <v>43732</v>
      </c>
      <c r="B108" s="107" t="s">
        <v>484</v>
      </c>
      <c r="C108" s="98">
        <v>1</v>
      </c>
      <c r="D108" s="95"/>
      <c r="E108" s="99"/>
      <c r="F108" s="99"/>
      <c r="G108" s="99"/>
      <c r="H108" s="99"/>
      <c r="I108" s="99"/>
      <c r="J108" s="99"/>
      <c r="K108" s="100"/>
      <c r="L108" s="99"/>
      <c r="M108" s="99"/>
      <c r="N108" s="99"/>
      <c r="O108" s="99">
        <v>1</v>
      </c>
      <c r="P108" s="99"/>
      <c r="Q108" s="99"/>
      <c r="R108" s="99"/>
      <c r="S108" s="20">
        <f t="shared" si="1"/>
        <v>1</v>
      </c>
      <c r="T108" s="77"/>
    </row>
    <row r="109" spans="1:20" s="101" customFormat="1" thickBot="1" x14ac:dyDescent="0.25">
      <c r="A109" s="28">
        <v>43732</v>
      </c>
      <c r="B109" s="107" t="s">
        <v>485</v>
      </c>
      <c r="C109" s="98">
        <v>2</v>
      </c>
      <c r="D109" s="95"/>
      <c r="E109" s="99"/>
      <c r="F109" s="99"/>
      <c r="G109" s="99"/>
      <c r="H109" s="99"/>
      <c r="I109" s="99">
        <v>1</v>
      </c>
      <c r="J109" s="99"/>
      <c r="K109" s="100"/>
      <c r="L109" s="99"/>
      <c r="M109" s="99"/>
      <c r="N109" s="99"/>
      <c r="O109" s="99"/>
      <c r="P109" s="99"/>
      <c r="Q109" s="99"/>
      <c r="R109" s="99"/>
      <c r="S109" s="20">
        <f t="shared" si="1"/>
        <v>1</v>
      </c>
      <c r="T109" s="77"/>
    </row>
    <row r="110" spans="1:20" s="101" customFormat="1" thickBot="1" x14ac:dyDescent="0.3">
      <c r="A110" s="28">
        <v>43733</v>
      </c>
      <c r="B110" s="76"/>
      <c r="C110" s="98"/>
      <c r="D110" s="95"/>
      <c r="E110" s="99"/>
      <c r="F110" s="99"/>
      <c r="G110" s="99"/>
      <c r="H110" s="99"/>
      <c r="I110" s="99"/>
      <c r="J110" s="99"/>
      <c r="K110" s="100"/>
      <c r="L110" s="99"/>
      <c r="M110" s="99"/>
      <c r="N110" s="99"/>
      <c r="O110" s="99"/>
      <c r="P110" s="99"/>
      <c r="Q110" s="99"/>
      <c r="R110" s="99"/>
      <c r="S110" s="20">
        <f t="shared" si="1"/>
        <v>0</v>
      </c>
      <c r="T110" s="77"/>
    </row>
    <row r="111" spans="1:20" s="101" customFormat="1" thickBot="1" x14ac:dyDescent="0.3">
      <c r="A111" s="28">
        <v>43734</v>
      </c>
      <c r="B111" s="76"/>
      <c r="C111" s="98"/>
      <c r="D111" s="95"/>
      <c r="E111" s="99"/>
      <c r="F111" s="99"/>
      <c r="G111" s="99"/>
      <c r="H111" s="99"/>
      <c r="I111" s="99"/>
      <c r="J111" s="99"/>
      <c r="K111" s="100"/>
      <c r="L111" s="99"/>
      <c r="M111" s="99"/>
      <c r="N111" s="99"/>
      <c r="O111" s="99"/>
      <c r="P111" s="99"/>
      <c r="Q111" s="99"/>
      <c r="R111" s="99"/>
      <c r="S111" s="20">
        <f t="shared" si="1"/>
        <v>0</v>
      </c>
      <c r="T111" s="77"/>
    </row>
    <row r="112" spans="1:20" s="101" customFormat="1" thickBot="1" x14ac:dyDescent="0.25">
      <c r="A112" s="28">
        <v>43735</v>
      </c>
      <c r="B112" s="107" t="s">
        <v>486</v>
      </c>
      <c r="C112" s="98">
        <v>1</v>
      </c>
      <c r="D112" s="95"/>
      <c r="E112" s="99"/>
      <c r="F112" s="99"/>
      <c r="G112" s="99"/>
      <c r="H112" s="99"/>
      <c r="I112" s="99"/>
      <c r="J112" s="99"/>
      <c r="K112" s="100">
        <v>1</v>
      </c>
      <c r="L112" s="99"/>
      <c r="M112" s="99"/>
      <c r="N112" s="99"/>
      <c r="O112" s="99"/>
      <c r="P112" s="99"/>
      <c r="Q112" s="99"/>
      <c r="R112" s="99"/>
      <c r="S112" s="20">
        <f t="shared" si="1"/>
        <v>1</v>
      </c>
      <c r="T112" s="77"/>
    </row>
    <row r="113" spans="1:20" s="101" customFormat="1" thickBot="1" x14ac:dyDescent="0.3">
      <c r="A113" s="28">
        <v>43736</v>
      </c>
      <c r="B113" s="117" t="s">
        <v>488</v>
      </c>
      <c r="C113" s="98">
        <v>1</v>
      </c>
      <c r="D113" s="95"/>
      <c r="E113" s="99"/>
      <c r="F113" s="99">
        <v>2</v>
      </c>
      <c r="G113" s="99"/>
      <c r="H113" s="99"/>
      <c r="I113" s="99"/>
      <c r="J113" s="99"/>
      <c r="K113" s="100"/>
      <c r="L113" s="99"/>
      <c r="M113" s="99"/>
      <c r="N113" s="99"/>
      <c r="O113" s="99"/>
      <c r="P113" s="99"/>
      <c r="Q113" s="99"/>
      <c r="R113" s="99"/>
      <c r="S113" s="20">
        <f t="shared" si="1"/>
        <v>2</v>
      </c>
      <c r="T113" s="77"/>
    </row>
    <row r="114" spans="1:20" s="101" customFormat="1" thickBot="1" x14ac:dyDescent="0.3">
      <c r="A114" s="28">
        <v>43737</v>
      </c>
      <c r="B114" s="76"/>
      <c r="C114" s="98"/>
      <c r="D114" s="95"/>
      <c r="E114" s="99"/>
      <c r="F114" s="99"/>
      <c r="G114" s="99"/>
      <c r="H114" s="99"/>
      <c r="I114" s="99"/>
      <c r="J114" s="99"/>
      <c r="K114" s="100"/>
      <c r="L114" s="99"/>
      <c r="M114" s="99"/>
      <c r="N114" s="99"/>
      <c r="O114" s="99"/>
      <c r="P114" s="99"/>
      <c r="Q114" s="99"/>
      <c r="R114" s="99"/>
      <c r="S114" s="20">
        <f t="shared" si="1"/>
        <v>0</v>
      </c>
      <c r="T114" s="77"/>
    </row>
    <row r="115" spans="1:20" s="101" customFormat="1" ht="15" x14ac:dyDescent="0.2">
      <c r="A115" s="28">
        <v>43738</v>
      </c>
      <c r="B115" s="116" t="s">
        <v>494</v>
      </c>
      <c r="C115" s="111">
        <v>2</v>
      </c>
      <c r="D115" s="112"/>
      <c r="E115" s="113"/>
      <c r="F115" s="113">
        <v>6</v>
      </c>
      <c r="G115" s="113"/>
      <c r="H115" s="113"/>
      <c r="I115" s="113"/>
      <c r="J115" s="113"/>
      <c r="K115" s="114"/>
      <c r="L115" s="113"/>
      <c r="M115" s="113"/>
      <c r="N115" s="113"/>
      <c r="O115" s="113"/>
      <c r="P115" s="113"/>
      <c r="Q115" s="113"/>
      <c r="R115" s="113"/>
      <c r="S115" s="20">
        <f t="shared" si="1"/>
        <v>6</v>
      </c>
      <c r="T115" s="115"/>
    </row>
    <row r="116" spans="1:20" s="29" customFormat="1" ht="15.75" customHeight="1" thickBot="1" x14ac:dyDescent="0.3">
      <c r="A116" s="30" t="s">
        <v>22</v>
      </c>
      <c r="B116" s="31"/>
      <c r="C116" s="32">
        <f t="shared" ref="C116:T116" si="2">SUM(C3:C114)</f>
        <v>80</v>
      </c>
      <c r="D116" s="32">
        <f t="shared" si="2"/>
        <v>8</v>
      </c>
      <c r="E116" s="32">
        <f t="shared" si="2"/>
        <v>9</v>
      </c>
      <c r="F116" s="32">
        <f t="shared" si="2"/>
        <v>25</v>
      </c>
      <c r="G116" s="32">
        <f t="shared" si="2"/>
        <v>0</v>
      </c>
      <c r="H116" s="32">
        <f t="shared" si="2"/>
        <v>10</v>
      </c>
      <c r="I116" s="32">
        <f t="shared" si="2"/>
        <v>4</v>
      </c>
      <c r="J116" s="32">
        <f t="shared" si="2"/>
        <v>11</v>
      </c>
      <c r="K116" s="32">
        <f t="shared" si="2"/>
        <v>7</v>
      </c>
      <c r="L116" s="32">
        <f t="shared" si="2"/>
        <v>19</v>
      </c>
      <c r="M116" s="32">
        <f t="shared" si="2"/>
        <v>6</v>
      </c>
      <c r="N116" s="32">
        <f t="shared" si="2"/>
        <v>0</v>
      </c>
      <c r="O116" s="32">
        <f t="shared" si="2"/>
        <v>13</v>
      </c>
      <c r="P116" s="32">
        <f t="shared" si="2"/>
        <v>8</v>
      </c>
      <c r="Q116" s="32">
        <f t="shared" si="2"/>
        <v>56</v>
      </c>
      <c r="R116" s="32">
        <f t="shared" si="2"/>
        <v>14</v>
      </c>
      <c r="S116" s="20">
        <f t="shared" si="1"/>
        <v>182</v>
      </c>
      <c r="T116" s="32">
        <f t="shared" si="2"/>
        <v>0</v>
      </c>
    </row>
    <row r="117" spans="1:20" ht="15.75" customHeight="1" thickTop="1" x14ac:dyDescent="0.2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8"/>
  <sheetViews>
    <sheetView workbookViewId="0">
      <pane xSplit="2" ySplit="2" topLeftCell="L3" activePane="bottomRight" state="frozenSplit"/>
      <selection pane="topRight" activeCell="B1" sqref="B1"/>
      <selection pane="bottomLeft" activeCell="A3" sqref="A3"/>
      <selection pane="bottomRight" activeCell="M87" sqref="M87"/>
    </sheetView>
  </sheetViews>
  <sheetFormatPr defaultColWidth="14.42578125" defaultRowHeight="15.75" customHeight="1" x14ac:dyDescent="0.2"/>
  <cols>
    <col min="2" max="2" width="31.85546875" bestFit="1" customWidth="1"/>
  </cols>
  <sheetData>
    <row r="1" spans="1:20" ht="62.25" thickBot="1" x14ac:dyDescent="0.95">
      <c r="A1" s="131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5.75" customHeight="1" thickTop="1" thickBot="1" x14ac:dyDescent="0.3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 x14ac:dyDescent="0.3">
      <c r="A3" s="28">
        <v>43647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ht="15.75" customHeight="1" thickBot="1" x14ac:dyDescent="0.3">
      <c r="A4" s="28">
        <v>43648</v>
      </c>
      <c r="B4" s="93" t="s">
        <v>86</v>
      </c>
      <c r="C4" s="94"/>
      <c r="D4" s="70">
        <v>1</v>
      </c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>
        <v>1</v>
      </c>
      <c r="R4" s="57"/>
      <c r="S4" s="20">
        <f t="shared" ref="S4:S60" si="0">SUM(E4:R4)</f>
        <v>1</v>
      </c>
      <c r="T4" s="59"/>
    </row>
    <row r="5" spans="1:20" ht="15.75" customHeight="1" thickBot="1" x14ac:dyDescent="0.3">
      <c r="A5" s="28">
        <v>43648</v>
      </c>
      <c r="B5" s="93" t="s">
        <v>85</v>
      </c>
      <c r="C5" s="94">
        <v>1</v>
      </c>
      <c r="D5" s="70"/>
      <c r="E5" s="57"/>
      <c r="F5" s="57">
        <v>1</v>
      </c>
      <c r="G5" s="57"/>
      <c r="H5" s="57"/>
      <c r="I5" s="57"/>
      <c r="J5" s="57"/>
      <c r="K5" s="57"/>
      <c r="L5" s="56"/>
      <c r="M5" s="57"/>
      <c r="N5" s="57"/>
      <c r="O5" s="57"/>
      <c r="P5" s="57"/>
      <c r="Q5" s="57"/>
      <c r="R5" s="57"/>
      <c r="S5" s="20">
        <f t="shared" si="0"/>
        <v>1</v>
      </c>
      <c r="T5" s="59"/>
    </row>
    <row r="6" spans="1:20" ht="15.75" customHeight="1" thickBot="1" x14ac:dyDescent="0.3">
      <c r="A6" s="28">
        <v>43648</v>
      </c>
      <c r="B6" s="74" t="s">
        <v>84</v>
      </c>
      <c r="C6" s="62">
        <v>1</v>
      </c>
      <c r="D6" s="6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>
        <v>6</v>
      </c>
      <c r="R6" s="18"/>
      <c r="S6" s="20">
        <f t="shared" si="0"/>
        <v>6</v>
      </c>
      <c r="T6" s="21"/>
    </row>
    <row r="7" spans="1:20" ht="15.75" customHeight="1" thickBot="1" x14ac:dyDescent="0.3">
      <c r="A7" s="28">
        <v>43649</v>
      </c>
      <c r="B7" s="74"/>
      <c r="C7" s="62"/>
      <c r="D7" s="67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20">
        <f t="shared" si="0"/>
        <v>0</v>
      </c>
      <c r="T7" s="21"/>
    </row>
    <row r="8" spans="1:20" ht="15.75" customHeight="1" thickBot="1" x14ac:dyDescent="0.3">
      <c r="A8" s="28">
        <v>43650</v>
      </c>
      <c r="B8" s="74" t="s">
        <v>87</v>
      </c>
      <c r="C8" s="67">
        <v>1</v>
      </c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v>1</v>
      </c>
      <c r="R8" s="18"/>
      <c r="S8" s="20">
        <f t="shared" si="0"/>
        <v>1</v>
      </c>
      <c r="T8" s="21"/>
    </row>
    <row r="9" spans="1:20" s="29" customFormat="1" ht="15.75" customHeight="1" thickBot="1" x14ac:dyDescent="0.3">
      <c r="A9" s="28">
        <v>43651</v>
      </c>
      <c r="B9" s="74" t="s">
        <v>88</v>
      </c>
      <c r="C9" s="89">
        <v>1</v>
      </c>
      <c r="D9" s="89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>
        <v>4</v>
      </c>
      <c r="R9" s="84"/>
      <c r="S9" s="20">
        <f t="shared" si="0"/>
        <v>4</v>
      </c>
      <c r="T9" s="88"/>
    </row>
    <row r="10" spans="1:20" s="29" customFormat="1" ht="15.75" customHeight="1" thickBot="1" x14ac:dyDescent="0.3">
      <c r="A10" s="28">
        <v>43652</v>
      </c>
      <c r="B10" s="74" t="s">
        <v>91</v>
      </c>
      <c r="C10" s="89">
        <v>1</v>
      </c>
      <c r="D10" s="89"/>
      <c r="E10" s="84"/>
      <c r="F10" s="84"/>
      <c r="G10" s="84"/>
      <c r="H10" s="84"/>
      <c r="I10" s="84"/>
      <c r="J10" s="84"/>
      <c r="K10" s="84"/>
      <c r="L10" s="84">
        <v>1</v>
      </c>
      <c r="M10" s="84"/>
      <c r="N10" s="84"/>
      <c r="O10" s="84"/>
      <c r="P10" s="84"/>
      <c r="Q10" s="84"/>
      <c r="R10" s="84"/>
      <c r="S10" s="20">
        <f t="shared" si="0"/>
        <v>1</v>
      </c>
      <c r="T10" s="88"/>
    </row>
    <row r="11" spans="1:20" s="29" customFormat="1" ht="15.75" customHeight="1" thickBot="1" x14ac:dyDescent="0.3">
      <c r="A11" s="28">
        <v>43652</v>
      </c>
      <c r="B11" s="74" t="s">
        <v>90</v>
      </c>
      <c r="C11" s="89">
        <v>1</v>
      </c>
      <c r="D11" s="89"/>
      <c r="E11" s="84">
        <v>1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20">
        <f t="shared" si="0"/>
        <v>1</v>
      </c>
      <c r="T11" s="88"/>
    </row>
    <row r="12" spans="1:20" ht="15.75" customHeight="1" thickBot="1" x14ac:dyDescent="0.3">
      <c r="A12" s="28">
        <v>43652</v>
      </c>
      <c r="B12" s="74" t="s">
        <v>89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2</v>
      </c>
      <c r="S12" s="20">
        <f t="shared" si="0"/>
        <v>2</v>
      </c>
      <c r="T12" s="21"/>
    </row>
    <row r="13" spans="1:20" ht="15.75" customHeight="1" thickBot="1" x14ac:dyDescent="0.3">
      <c r="A13" s="28">
        <v>43653</v>
      </c>
      <c r="B13" s="74"/>
      <c r="C13" s="67"/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>
        <f t="shared" si="0"/>
        <v>0</v>
      </c>
      <c r="T13" s="21"/>
    </row>
    <row r="14" spans="1:20" ht="15.75" customHeight="1" thickBot="1" x14ac:dyDescent="0.3">
      <c r="A14" s="28">
        <v>43654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0" ht="15.75" customHeight="1" thickBot="1" x14ac:dyDescent="0.3">
      <c r="A15" s="28">
        <v>43655</v>
      </c>
      <c r="B15" s="76" t="s">
        <v>92</v>
      </c>
      <c r="C15" s="67">
        <v>1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20">
        <f t="shared" si="0"/>
        <v>1</v>
      </c>
      <c r="T15" s="21"/>
    </row>
    <row r="16" spans="1:20" ht="15.75" customHeight="1" thickBot="1" x14ac:dyDescent="0.3">
      <c r="A16" s="28">
        <v>43656</v>
      </c>
      <c r="B16" s="76" t="s">
        <v>93</v>
      </c>
      <c r="C16" s="67">
        <v>1</v>
      </c>
      <c r="D16" s="67"/>
      <c r="E16" s="18"/>
      <c r="F16" s="18"/>
      <c r="G16" s="18"/>
      <c r="H16" s="18"/>
      <c r="I16" s="18"/>
      <c r="J16" s="18"/>
      <c r="K16" s="18"/>
      <c r="L16" s="18">
        <v>3</v>
      </c>
      <c r="M16" s="18"/>
      <c r="N16" s="18"/>
      <c r="O16" s="18"/>
      <c r="P16" s="18"/>
      <c r="Q16" s="18"/>
      <c r="R16" s="18"/>
      <c r="S16" s="20">
        <f t="shared" si="0"/>
        <v>3</v>
      </c>
      <c r="T16" s="21"/>
    </row>
    <row r="17" spans="1:20" ht="15.75" customHeight="1" thickBot="1" x14ac:dyDescent="0.3">
      <c r="A17" s="28">
        <v>43657</v>
      </c>
      <c r="B17" s="74" t="s">
        <v>94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/>
      <c r="S17" s="20">
        <f t="shared" si="0"/>
        <v>1</v>
      </c>
      <c r="T17" s="21"/>
    </row>
    <row r="18" spans="1:20" ht="15.75" customHeight="1" thickBot="1" x14ac:dyDescent="0.3">
      <c r="A18" s="28">
        <v>43658</v>
      </c>
      <c r="B18" s="76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ht="15.75" customHeight="1" thickBot="1" x14ac:dyDescent="0.3">
      <c r="A19" s="28">
        <v>43659</v>
      </c>
      <c r="B19" s="76"/>
      <c r="C19" s="67"/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>
        <f t="shared" si="0"/>
        <v>0</v>
      </c>
      <c r="T19" s="21"/>
    </row>
    <row r="20" spans="1:20" ht="15.75" customHeight="1" thickBot="1" x14ac:dyDescent="0.3">
      <c r="A20" s="28">
        <v>43660</v>
      </c>
      <c r="B20" s="76" t="s">
        <v>95</v>
      </c>
      <c r="C20" s="67">
        <v>1</v>
      </c>
      <c r="D20" s="67"/>
      <c r="E20" s="18"/>
      <c r="F20" s="18"/>
      <c r="G20" s="18"/>
      <c r="H20" s="18"/>
      <c r="I20" s="18">
        <v>3</v>
      </c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3</v>
      </c>
      <c r="T20" s="21"/>
    </row>
    <row r="21" spans="1:20" ht="15.75" customHeight="1" thickBot="1" x14ac:dyDescent="0.3">
      <c r="A21" s="28">
        <v>43661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ht="15.75" customHeight="1" thickBot="1" x14ac:dyDescent="0.3">
      <c r="A22" s="28">
        <v>43662</v>
      </c>
      <c r="B22" s="74" t="s">
        <v>97</v>
      </c>
      <c r="C22" s="67"/>
      <c r="D22" s="67">
        <v>1</v>
      </c>
      <c r="E22" s="18"/>
      <c r="F22" s="18"/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20">
        <f t="shared" si="0"/>
        <v>1</v>
      </c>
      <c r="T22" s="21"/>
    </row>
    <row r="23" spans="1:20" ht="15.75" customHeight="1" thickBot="1" x14ac:dyDescent="0.3">
      <c r="A23" s="28">
        <v>43662</v>
      </c>
      <c r="B23" s="74" t="s">
        <v>96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18"/>
      <c r="S23" s="20">
        <f t="shared" si="0"/>
        <v>1</v>
      </c>
      <c r="T23" s="21"/>
    </row>
    <row r="24" spans="1:20" ht="15.75" customHeight="1" thickBot="1" x14ac:dyDescent="0.3">
      <c r="A24" s="28">
        <v>43663</v>
      </c>
      <c r="B24" s="74" t="s">
        <v>98</v>
      </c>
      <c r="C24" s="67">
        <v>1</v>
      </c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1</v>
      </c>
      <c r="R24" s="18"/>
      <c r="S24" s="20">
        <f t="shared" si="0"/>
        <v>1</v>
      </c>
      <c r="T24" s="21"/>
    </row>
    <row r="25" spans="1:20" ht="15.75" customHeight="1" thickBot="1" x14ac:dyDescent="0.3">
      <c r="A25" s="28">
        <v>43664</v>
      </c>
      <c r="B25" s="74" t="s">
        <v>99</v>
      </c>
      <c r="C25" s="67">
        <v>1</v>
      </c>
      <c r="D25" s="67"/>
      <c r="E25" s="18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>
        <f t="shared" si="0"/>
        <v>1</v>
      </c>
      <c r="T25" s="21"/>
    </row>
    <row r="26" spans="1:20" ht="15.75" customHeight="1" thickBot="1" x14ac:dyDescent="0.3">
      <c r="A26" s="28">
        <v>43665</v>
      </c>
      <c r="B26" s="74"/>
      <c r="C26" s="67"/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0"/>
        <v>0</v>
      </c>
      <c r="T26" s="21"/>
    </row>
    <row r="27" spans="1:20" ht="15.75" customHeight="1" thickBot="1" x14ac:dyDescent="0.3">
      <c r="A27" s="28">
        <v>43666</v>
      </c>
      <c r="B27" s="75"/>
      <c r="C27" s="67"/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0"/>
        <v>0</v>
      </c>
      <c r="T27" s="21"/>
    </row>
    <row r="28" spans="1:20" ht="15.75" customHeight="1" thickBot="1" x14ac:dyDescent="0.3">
      <c r="A28" s="28">
        <v>43667</v>
      </c>
      <c r="B28" s="75" t="s">
        <v>100</v>
      </c>
      <c r="C28" s="67">
        <v>1</v>
      </c>
      <c r="D28" s="67"/>
      <c r="E28" s="18">
        <v>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0"/>
        <v>2</v>
      </c>
      <c r="T28" s="21"/>
    </row>
    <row r="29" spans="1:20" ht="15.75" customHeight="1" thickBot="1" x14ac:dyDescent="0.3">
      <c r="A29" s="28">
        <v>43668</v>
      </c>
      <c r="B29" s="74" t="s">
        <v>101</v>
      </c>
      <c r="C29" s="62">
        <v>1</v>
      </c>
      <c r="D29" s="67"/>
      <c r="E29" s="18"/>
      <c r="F29" s="18"/>
      <c r="G29" s="18"/>
      <c r="H29" s="18"/>
      <c r="I29" s="18">
        <v>1</v>
      </c>
      <c r="J29" s="18"/>
      <c r="K29" s="18"/>
      <c r="L29" s="18"/>
      <c r="M29" s="18"/>
      <c r="N29" s="18"/>
      <c r="O29" s="18"/>
      <c r="P29" s="18"/>
      <c r="Q29" s="19"/>
      <c r="R29" s="18"/>
      <c r="S29" s="20">
        <f t="shared" si="0"/>
        <v>1</v>
      </c>
      <c r="T29" s="21"/>
    </row>
    <row r="30" spans="1:20" ht="15.75" customHeight="1" thickBot="1" x14ac:dyDescent="0.3">
      <c r="A30" s="28">
        <v>43669</v>
      </c>
      <c r="B30" s="74" t="s">
        <v>102</v>
      </c>
      <c r="C30" s="67">
        <v>1</v>
      </c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</v>
      </c>
      <c r="R30" s="18"/>
      <c r="S30" s="20">
        <f t="shared" si="0"/>
        <v>4</v>
      </c>
      <c r="T30" s="21"/>
    </row>
    <row r="31" spans="1:20" s="29" customFormat="1" ht="15.75" customHeight="1" thickBot="1" x14ac:dyDescent="0.3">
      <c r="A31" s="28">
        <v>43670</v>
      </c>
      <c r="B31" s="74" t="s">
        <v>103</v>
      </c>
      <c r="C31" s="89">
        <v>1</v>
      </c>
      <c r="D31" s="89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>
        <v>1</v>
      </c>
      <c r="R31" s="84"/>
      <c r="S31" s="20">
        <f t="shared" si="0"/>
        <v>1</v>
      </c>
      <c r="T31" s="88"/>
    </row>
    <row r="32" spans="1:20" ht="15.75" customHeight="1" thickBot="1" x14ac:dyDescent="0.3">
      <c r="A32" s="28">
        <v>43671</v>
      </c>
      <c r="B32" s="74"/>
      <c r="C32" s="67"/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>
        <f t="shared" si="0"/>
        <v>0</v>
      </c>
      <c r="T32" s="21"/>
    </row>
    <row r="33" spans="1:20" ht="15.75" customHeight="1" thickBot="1" x14ac:dyDescent="0.3">
      <c r="A33" s="28">
        <v>43672</v>
      </c>
      <c r="B33" s="74" t="s">
        <v>105</v>
      </c>
      <c r="C33" s="67">
        <v>1</v>
      </c>
      <c r="D33" s="67"/>
      <c r="E33" s="18"/>
      <c r="F33" s="18">
        <v>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3</v>
      </c>
      <c r="T33" s="21"/>
    </row>
    <row r="34" spans="1:20" ht="15.75" customHeight="1" thickBot="1" x14ac:dyDescent="0.3">
      <c r="A34" s="28">
        <v>43672</v>
      </c>
      <c r="B34" s="74" t="s">
        <v>104</v>
      </c>
      <c r="C34" s="62">
        <v>1</v>
      </c>
      <c r="D34" s="67"/>
      <c r="E34" s="18"/>
      <c r="F34" s="18"/>
      <c r="G34" s="18"/>
      <c r="H34" s="18"/>
      <c r="I34" s="18"/>
      <c r="J34" s="18"/>
      <c r="K34" s="18"/>
      <c r="L34" s="18">
        <v>1</v>
      </c>
      <c r="M34" s="18"/>
      <c r="N34" s="19"/>
      <c r="O34" s="18"/>
      <c r="P34" s="18"/>
      <c r="Q34" s="18"/>
      <c r="R34" s="18"/>
      <c r="S34" s="20">
        <f t="shared" si="0"/>
        <v>1</v>
      </c>
      <c r="T34" s="21"/>
    </row>
    <row r="35" spans="1:20" ht="15.75" customHeight="1" thickBot="1" x14ac:dyDescent="0.3">
      <c r="A35" s="28">
        <v>43673</v>
      </c>
      <c r="B35" s="74"/>
      <c r="C35" s="67"/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>
        <f t="shared" si="0"/>
        <v>0</v>
      </c>
      <c r="T35" s="21"/>
    </row>
    <row r="36" spans="1:20" ht="15.75" customHeight="1" thickBot="1" x14ac:dyDescent="0.3">
      <c r="A36" s="28">
        <v>43674</v>
      </c>
      <c r="B36" s="74"/>
      <c r="C36" s="62"/>
      <c r="D36" s="6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20">
        <f t="shared" si="0"/>
        <v>0</v>
      </c>
      <c r="T36" s="21"/>
    </row>
    <row r="37" spans="1:20" ht="15.75" customHeight="1" thickBot="1" x14ac:dyDescent="0.3">
      <c r="A37" s="28">
        <v>43675</v>
      </c>
      <c r="B37" s="74" t="s">
        <v>108</v>
      </c>
      <c r="C37" s="62">
        <v>1</v>
      </c>
      <c r="D37" s="6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>
        <v>1</v>
      </c>
      <c r="R37" s="18"/>
      <c r="S37" s="20">
        <f t="shared" si="0"/>
        <v>1</v>
      </c>
      <c r="T37" s="21"/>
    </row>
    <row r="38" spans="1:20" ht="15.75" customHeight="1" thickBot="1" x14ac:dyDescent="0.3">
      <c r="A38" s="28">
        <v>43675</v>
      </c>
      <c r="B38" s="74" t="s">
        <v>107</v>
      </c>
      <c r="C38" s="62">
        <v>1</v>
      </c>
      <c r="D38" s="6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1</v>
      </c>
      <c r="R38" s="18"/>
      <c r="S38" s="20">
        <f t="shared" si="0"/>
        <v>1</v>
      </c>
      <c r="T38" s="21"/>
    </row>
    <row r="39" spans="1:20" thickBot="1" x14ac:dyDescent="0.3">
      <c r="A39" s="28">
        <v>43675</v>
      </c>
      <c r="B39" s="74" t="s">
        <v>106</v>
      </c>
      <c r="C39" s="62">
        <v>1</v>
      </c>
      <c r="D39" s="67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>
        <v>1</v>
      </c>
      <c r="R39" s="18"/>
      <c r="S39" s="20">
        <f t="shared" si="0"/>
        <v>1</v>
      </c>
      <c r="T39" s="21"/>
    </row>
    <row r="40" spans="1:20" thickBot="1" x14ac:dyDescent="0.3">
      <c r="A40" s="28">
        <v>43676</v>
      </c>
      <c r="B40" s="74" t="s">
        <v>110</v>
      </c>
      <c r="C40" s="62">
        <v>1</v>
      </c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>
        <v>1</v>
      </c>
      <c r="R40" s="18"/>
      <c r="S40" s="20">
        <f t="shared" si="0"/>
        <v>1</v>
      </c>
      <c r="T40" s="21"/>
    </row>
    <row r="41" spans="1:20" s="29" customFormat="1" thickBot="1" x14ac:dyDescent="0.3">
      <c r="A41" s="28">
        <v>43676</v>
      </c>
      <c r="B41" s="74" t="s">
        <v>109</v>
      </c>
      <c r="C41" s="90">
        <v>1</v>
      </c>
      <c r="D41" s="89"/>
      <c r="E41" s="84"/>
      <c r="F41" s="84"/>
      <c r="G41" s="84"/>
      <c r="H41" s="84"/>
      <c r="I41" s="84"/>
      <c r="J41" s="84"/>
      <c r="K41" s="85"/>
      <c r="L41" s="84"/>
      <c r="M41" s="84"/>
      <c r="N41" s="84"/>
      <c r="O41" s="84"/>
      <c r="P41" s="84"/>
      <c r="Q41" s="84">
        <v>1</v>
      </c>
      <c r="R41" s="84"/>
      <c r="S41" s="20">
        <f t="shared" si="0"/>
        <v>1</v>
      </c>
      <c r="T41" s="88"/>
    </row>
    <row r="42" spans="1:20" thickBot="1" x14ac:dyDescent="0.3">
      <c r="A42" s="28">
        <v>43677</v>
      </c>
      <c r="B42" s="74" t="s">
        <v>111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>
        <v>1</v>
      </c>
      <c r="M42" s="18"/>
      <c r="N42" s="18"/>
      <c r="O42" s="18"/>
      <c r="P42" s="18"/>
      <c r="Q42" s="18"/>
      <c r="R42" s="18"/>
      <c r="S42" s="20">
        <f t="shared" si="0"/>
        <v>1</v>
      </c>
      <c r="T42" s="21"/>
    </row>
    <row r="43" spans="1:20" thickBot="1" x14ac:dyDescent="0.3">
      <c r="A43" s="28">
        <v>43678</v>
      </c>
      <c r="B43" s="74"/>
      <c r="C43" s="62"/>
      <c r="D43" s="67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20">
        <f t="shared" si="0"/>
        <v>0</v>
      </c>
      <c r="T43" s="21"/>
    </row>
    <row r="44" spans="1:20" thickBot="1" x14ac:dyDescent="0.3">
      <c r="A44" s="28">
        <v>43679</v>
      </c>
      <c r="B44" s="76" t="s">
        <v>112</v>
      </c>
      <c r="C44" s="62">
        <v>1</v>
      </c>
      <c r="D44" s="67"/>
      <c r="E44" s="18"/>
      <c r="F44" s="18">
        <v>1</v>
      </c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0"/>
        <v>1</v>
      </c>
      <c r="T44" s="21"/>
    </row>
    <row r="45" spans="1:20" thickBot="1" x14ac:dyDescent="0.3">
      <c r="A45" s="28">
        <v>43680</v>
      </c>
      <c r="B45" s="74"/>
      <c r="C45" s="62"/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20">
        <f t="shared" si="0"/>
        <v>0</v>
      </c>
      <c r="T45" s="21"/>
    </row>
    <row r="46" spans="1:20" thickBot="1" x14ac:dyDescent="0.3">
      <c r="A46" s="28">
        <v>43681</v>
      </c>
      <c r="B46" s="74"/>
      <c r="C46" s="62"/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20">
        <f t="shared" si="0"/>
        <v>0</v>
      </c>
      <c r="T46" s="21"/>
    </row>
    <row r="47" spans="1:20" thickBot="1" x14ac:dyDescent="0.3">
      <c r="A47" s="28">
        <v>43682</v>
      </c>
      <c r="B47" s="74"/>
      <c r="C47" s="62"/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0"/>
        <v>0</v>
      </c>
      <c r="T47" s="21"/>
    </row>
    <row r="48" spans="1:20" thickBot="1" x14ac:dyDescent="0.3">
      <c r="A48" s="28">
        <v>43683</v>
      </c>
      <c r="B48" s="96"/>
      <c r="C48" s="62"/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20">
        <f t="shared" si="0"/>
        <v>0</v>
      </c>
      <c r="T48" s="21"/>
    </row>
    <row r="49" spans="1:20" thickBot="1" x14ac:dyDescent="0.3">
      <c r="A49" s="28">
        <v>43684</v>
      </c>
      <c r="B49" s="74"/>
      <c r="C49" s="62"/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0"/>
        <v>0</v>
      </c>
      <c r="T49" s="21"/>
    </row>
    <row r="50" spans="1:20" thickBot="1" x14ac:dyDescent="0.3">
      <c r="A50" s="28">
        <v>43685</v>
      </c>
      <c r="B50" s="74" t="s">
        <v>427</v>
      </c>
      <c r="C50" s="62">
        <v>1</v>
      </c>
      <c r="D50" s="67"/>
      <c r="E50" s="18"/>
      <c r="F50" s="18">
        <v>2</v>
      </c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20">
        <f t="shared" si="0"/>
        <v>2</v>
      </c>
      <c r="T50" s="77"/>
    </row>
    <row r="51" spans="1:20" thickBot="1" x14ac:dyDescent="0.3">
      <c r="A51" s="28">
        <v>43686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77"/>
    </row>
    <row r="52" spans="1:20" thickBot="1" x14ac:dyDescent="0.3">
      <c r="A52" s="28">
        <v>43687</v>
      </c>
      <c r="B52" s="96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20">
        <f t="shared" si="0"/>
        <v>0</v>
      </c>
      <c r="T52" s="21"/>
    </row>
    <row r="53" spans="1:20" thickBot="1" x14ac:dyDescent="0.3">
      <c r="A53" s="28">
        <v>43688</v>
      </c>
      <c r="B53" s="96"/>
      <c r="C53" s="62"/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20">
        <f t="shared" si="0"/>
        <v>0</v>
      </c>
      <c r="T53" s="21"/>
    </row>
    <row r="54" spans="1:20" thickBot="1" x14ac:dyDescent="0.3">
      <c r="A54" s="28">
        <v>43689</v>
      </c>
      <c r="B54" s="96" t="s">
        <v>343</v>
      </c>
      <c r="C54" s="62">
        <v>1</v>
      </c>
      <c r="D54" s="67"/>
      <c r="E54" s="18"/>
      <c r="F54" s="18">
        <v>1</v>
      </c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0"/>
        <v>1</v>
      </c>
      <c r="T54" s="21"/>
    </row>
    <row r="55" spans="1:20" thickBot="1" x14ac:dyDescent="0.3">
      <c r="A55" s="28">
        <v>43689</v>
      </c>
      <c r="B55" s="74" t="s">
        <v>342</v>
      </c>
      <c r="C55" s="62">
        <v>1</v>
      </c>
      <c r="D55" s="67"/>
      <c r="E55" s="18"/>
      <c r="F55" s="18"/>
      <c r="G55" s="18"/>
      <c r="H55" s="18"/>
      <c r="I55" s="18"/>
      <c r="J55" s="18"/>
      <c r="K55" s="19"/>
      <c r="L55" s="18"/>
      <c r="M55" s="18">
        <v>1</v>
      </c>
      <c r="N55" s="18"/>
      <c r="O55" s="18"/>
      <c r="P55" s="18"/>
      <c r="Q55" s="18">
        <v>5</v>
      </c>
      <c r="R55" s="18"/>
      <c r="S55" s="20">
        <f t="shared" si="0"/>
        <v>6</v>
      </c>
      <c r="T55" s="21"/>
    </row>
    <row r="56" spans="1:20" thickBot="1" x14ac:dyDescent="0.3">
      <c r="A56" s="28">
        <v>43690</v>
      </c>
      <c r="B56" s="74"/>
      <c r="C56" s="62"/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si="0"/>
        <v>0</v>
      </c>
      <c r="T56" s="21"/>
    </row>
    <row r="57" spans="1:20" thickBot="1" x14ac:dyDescent="0.3">
      <c r="A57" s="28">
        <v>43691</v>
      </c>
      <c r="B57" s="74" t="s">
        <v>339</v>
      </c>
      <c r="C57" s="62">
        <v>1</v>
      </c>
      <c r="D57" s="67"/>
      <c r="E57" s="18"/>
      <c r="F57" s="18">
        <v>2</v>
      </c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20">
        <f t="shared" si="0"/>
        <v>2</v>
      </c>
      <c r="T57" s="21"/>
    </row>
    <row r="58" spans="1:20" thickBot="1" x14ac:dyDescent="0.3">
      <c r="A58" s="28">
        <v>43692</v>
      </c>
      <c r="B58" s="74" t="s">
        <v>333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>
        <v>2</v>
      </c>
      <c r="R58" s="18"/>
      <c r="S58" s="20">
        <f t="shared" si="0"/>
        <v>2</v>
      </c>
      <c r="T58" s="21"/>
    </row>
    <row r="59" spans="1:20" thickBot="1" x14ac:dyDescent="0.3">
      <c r="A59" s="28">
        <v>43693</v>
      </c>
      <c r="B59" s="74" t="s">
        <v>337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>
        <v>8</v>
      </c>
      <c r="M59" s="18"/>
      <c r="N59" s="18"/>
      <c r="O59" s="18"/>
      <c r="P59" s="18"/>
      <c r="Q59" s="18"/>
      <c r="R59" s="18"/>
      <c r="S59" s="20">
        <f t="shared" si="0"/>
        <v>8</v>
      </c>
      <c r="T59" s="21"/>
    </row>
    <row r="60" spans="1:20" thickBot="1" x14ac:dyDescent="0.3">
      <c r="A60" s="28">
        <v>43694</v>
      </c>
      <c r="B60" s="74"/>
      <c r="C60" s="62"/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20">
        <f t="shared" si="0"/>
        <v>0</v>
      </c>
      <c r="T60" s="21"/>
    </row>
    <row r="61" spans="1:20" thickBot="1" x14ac:dyDescent="0.3">
      <c r="A61" s="28">
        <v>43695</v>
      </c>
      <c r="B61" s="74"/>
      <c r="C61" s="62"/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20">
        <f t="shared" ref="S61:S104" si="1">SUM(E61:R61)</f>
        <v>0</v>
      </c>
      <c r="T61" s="21"/>
    </row>
    <row r="62" spans="1:20" thickBot="1" x14ac:dyDescent="0.3">
      <c r="A62" s="28">
        <v>43696</v>
      </c>
      <c r="B62" s="74" t="s">
        <v>329</v>
      </c>
      <c r="C62" s="62">
        <v>1</v>
      </c>
      <c r="D62" s="67"/>
      <c r="E62" s="18"/>
      <c r="F62" s="18">
        <v>3</v>
      </c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3</v>
      </c>
      <c r="T62" s="21"/>
    </row>
    <row r="63" spans="1:20" thickBot="1" x14ac:dyDescent="0.25">
      <c r="A63" s="28">
        <v>43697</v>
      </c>
      <c r="B63" s="107" t="s">
        <v>409</v>
      </c>
      <c r="C63" s="62">
        <v>1</v>
      </c>
      <c r="D63" s="67"/>
      <c r="E63" s="18"/>
      <c r="F63" s="18">
        <v>3</v>
      </c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1"/>
        <v>3</v>
      </c>
      <c r="T63" s="21"/>
    </row>
    <row r="64" spans="1:20" thickBot="1" x14ac:dyDescent="0.25">
      <c r="A64" s="28">
        <v>43698</v>
      </c>
      <c r="B64" s="107" t="s">
        <v>410</v>
      </c>
      <c r="C64" s="62">
        <v>1</v>
      </c>
      <c r="D64" s="67"/>
      <c r="E64" s="18"/>
      <c r="F64" s="18">
        <v>3</v>
      </c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20">
        <f t="shared" si="1"/>
        <v>3</v>
      </c>
      <c r="T64" s="21"/>
    </row>
    <row r="65" spans="1:20" thickBot="1" x14ac:dyDescent="0.25">
      <c r="A65" s="28">
        <v>43699</v>
      </c>
      <c r="B65" s="107" t="s">
        <v>411</v>
      </c>
      <c r="C65" s="62">
        <v>1</v>
      </c>
      <c r="D65" s="67"/>
      <c r="E65" s="18"/>
      <c r="F65" s="18">
        <v>2</v>
      </c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1"/>
        <v>2</v>
      </c>
      <c r="T65" s="21"/>
    </row>
    <row r="66" spans="1:20" thickBot="1" x14ac:dyDescent="0.25">
      <c r="A66" s="28">
        <v>43699</v>
      </c>
      <c r="B66" s="107" t="s">
        <v>412</v>
      </c>
      <c r="C66" s="62"/>
      <c r="D66" s="67">
        <v>1</v>
      </c>
      <c r="E66" s="18"/>
      <c r="F66" s="18">
        <v>2</v>
      </c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>
        <f t="shared" si="1"/>
        <v>2</v>
      </c>
      <c r="T66" s="21"/>
    </row>
    <row r="67" spans="1:20" thickBot="1" x14ac:dyDescent="0.25">
      <c r="A67" s="28">
        <v>43700</v>
      </c>
      <c r="B67" s="107" t="s">
        <v>413</v>
      </c>
      <c r="C67" s="62">
        <v>1</v>
      </c>
      <c r="D67" s="67"/>
      <c r="E67" s="18"/>
      <c r="F67" s="18">
        <v>3</v>
      </c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1"/>
        <v>3</v>
      </c>
      <c r="T67" s="21"/>
    </row>
    <row r="68" spans="1:20" thickBot="1" x14ac:dyDescent="0.25">
      <c r="A68" s="28">
        <v>43700</v>
      </c>
      <c r="B68" s="107" t="s">
        <v>414</v>
      </c>
      <c r="C68" s="62">
        <v>1</v>
      </c>
      <c r="D68" s="67"/>
      <c r="E68" s="18"/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>
        <v>1</v>
      </c>
      <c r="R68" s="18"/>
      <c r="S68" s="20">
        <f t="shared" si="1"/>
        <v>1</v>
      </c>
      <c r="T68" s="21"/>
    </row>
    <row r="69" spans="1:20" thickBot="1" x14ac:dyDescent="0.25">
      <c r="A69" s="28">
        <v>43701</v>
      </c>
      <c r="B69" s="107" t="s">
        <v>415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>
        <v>2</v>
      </c>
      <c r="S69" s="20">
        <f t="shared" si="1"/>
        <v>2</v>
      </c>
      <c r="T69" s="21"/>
    </row>
    <row r="70" spans="1:20" thickBot="1" x14ac:dyDescent="0.3">
      <c r="A70" s="28">
        <v>43702</v>
      </c>
      <c r="B70" s="74"/>
      <c r="C70" s="62"/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99" t="s">
        <v>216</v>
      </c>
      <c r="O70" s="18"/>
      <c r="P70" s="18"/>
      <c r="Q70" s="18"/>
      <c r="R70" s="18"/>
      <c r="S70" s="20">
        <f t="shared" si="1"/>
        <v>0</v>
      </c>
      <c r="T70" s="21"/>
    </row>
    <row r="71" spans="1:20" thickBot="1" x14ac:dyDescent="0.25">
      <c r="A71" s="28">
        <v>43703</v>
      </c>
      <c r="B71" s="107" t="s">
        <v>416</v>
      </c>
      <c r="C71" s="62">
        <v>1</v>
      </c>
      <c r="D71" s="67"/>
      <c r="E71" s="18"/>
      <c r="F71" s="18">
        <v>2</v>
      </c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2</v>
      </c>
      <c r="T71" s="21"/>
    </row>
    <row r="72" spans="1:20" thickBot="1" x14ac:dyDescent="0.3">
      <c r="A72" s="28">
        <v>43704</v>
      </c>
      <c r="B72" s="74"/>
      <c r="C72" s="62"/>
      <c r="D72" s="67"/>
      <c r="E72" s="18"/>
      <c r="F72" s="18"/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1"/>
        <v>0</v>
      </c>
      <c r="T72" s="21"/>
    </row>
    <row r="73" spans="1:20" thickBot="1" x14ac:dyDescent="0.25">
      <c r="A73" s="28">
        <v>43705</v>
      </c>
      <c r="B73" s="107" t="s">
        <v>417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>
        <v>3</v>
      </c>
      <c r="S73" s="20">
        <f t="shared" si="1"/>
        <v>3</v>
      </c>
      <c r="T73" s="21"/>
    </row>
    <row r="74" spans="1:20" thickBot="1" x14ac:dyDescent="0.25">
      <c r="A74" s="28">
        <v>43706</v>
      </c>
      <c r="B74" s="107" t="s">
        <v>418</v>
      </c>
      <c r="C74" s="62">
        <v>1</v>
      </c>
      <c r="D74" s="67"/>
      <c r="E74" s="18">
        <v>3</v>
      </c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3</v>
      </c>
      <c r="T74" s="21"/>
    </row>
    <row r="75" spans="1:20" thickBot="1" x14ac:dyDescent="0.25">
      <c r="A75" s="28">
        <v>43707</v>
      </c>
      <c r="B75" s="107" t="s">
        <v>419</v>
      </c>
      <c r="C75" s="62">
        <v>1</v>
      </c>
      <c r="D75" s="67"/>
      <c r="E75" s="18">
        <v>1</v>
      </c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1</v>
      </c>
      <c r="T75" s="21"/>
    </row>
    <row r="76" spans="1:20" thickBot="1" x14ac:dyDescent="0.25">
      <c r="A76" s="28">
        <v>43708</v>
      </c>
      <c r="B76" s="107" t="s">
        <v>420</v>
      </c>
      <c r="C76" s="62">
        <v>1</v>
      </c>
      <c r="D76" s="67"/>
      <c r="E76" s="18">
        <v>4</v>
      </c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1"/>
        <v>4</v>
      </c>
      <c r="T76" s="21"/>
    </row>
    <row r="77" spans="1:20" thickBot="1" x14ac:dyDescent="0.3">
      <c r="A77" s="28">
        <v>43709</v>
      </c>
      <c r="B77" s="74"/>
      <c r="C77" s="62"/>
      <c r="D77" s="6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20">
        <f t="shared" si="1"/>
        <v>0</v>
      </c>
      <c r="T77" s="21"/>
    </row>
    <row r="78" spans="1:20" thickBot="1" x14ac:dyDescent="0.25">
      <c r="A78" s="28">
        <v>43710</v>
      </c>
      <c r="B78" s="109" t="s">
        <v>421</v>
      </c>
      <c r="C78" s="62">
        <v>1</v>
      </c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>
        <v>1</v>
      </c>
      <c r="S78" s="20">
        <f t="shared" si="1"/>
        <v>1</v>
      </c>
      <c r="T78" s="21"/>
    </row>
    <row r="79" spans="1:20" thickBot="1" x14ac:dyDescent="0.3">
      <c r="A79" s="28">
        <v>43711</v>
      </c>
      <c r="B79" s="118" t="s">
        <v>422</v>
      </c>
      <c r="C79" s="62">
        <v>1</v>
      </c>
      <c r="D79" s="67"/>
      <c r="E79" s="18"/>
      <c r="F79" s="18">
        <v>3</v>
      </c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/>
      <c r="S79" s="20">
        <f t="shared" si="1"/>
        <v>3</v>
      </c>
      <c r="T79" s="21"/>
    </row>
    <row r="80" spans="1:20" thickBot="1" x14ac:dyDescent="0.25">
      <c r="A80" s="28">
        <v>43711</v>
      </c>
      <c r="B80" s="109" t="s">
        <v>423</v>
      </c>
      <c r="C80" s="62">
        <v>1</v>
      </c>
      <c r="D80" s="67"/>
      <c r="E80" s="18">
        <v>2</v>
      </c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2</v>
      </c>
      <c r="T80" s="21"/>
    </row>
    <row r="81" spans="1:20" thickBot="1" x14ac:dyDescent="0.25">
      <c r="A81" s="28">
        <v>43712</v>
      </c>
      <c r="B81" s="107" t="s">
        <v>424</v>
      </c>
      <c r="C81" s="62">
        <v>1</v>
      </c>
      <c r="D81" s="67"/>
      <c r="E81" s="18"/>
      <c r="F81" s="18">
        <v>1</v>
      </c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1</v>
      </c>
      <c r="T81" s="21"/>
    </row>
    <row r="82" spans="1:20" thickBot="1" x14ac:dyDescent="0.25">
      <c r="A82" s="28">
        <v>43712</v>
      </c>
      <c r="B82" s="107" t="s">
        <v>425</v>
      </c>
      <c r="C82" s="62">
        <v>1</v>
      </c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>
        <v>4</v>
      </c>
      <c r="O82" s="18"/>
      <c r="P82" s="18"/>
      <c r="Q82" s="18"/>
      <c r="R82" s="18"/>
      <c r="S82" s="20">
        <f t="shared" si="1"/>
        <v>4</v>
      </c>
      <c r="T82" s="21"/>
    </row>
    <row r="83" spans="1:20" thickBot="1" x14ac:dyDescent="0.25">
      <c r="A83" s="28">
        <v>43713</v>
      </c>
      <c r="B83" s="107" t="s">
        <v>426</v>
      </c>
      <c r="C83" s="62"/>
      <c r="D83" s="67">
        <v>1</v>
      </c>
      <c r="E83" s="18"/>
      <c r="F83" s="18"/>
      <c r="G83" s="18"/>
      <c r="H83" s="18"/>
      <c r="I83" s="18"/>
      <c r="J83" s="18">
        <v>3</v>
      </c>
      <c r="K83" s="19"/>
      <c r="L83" s="18"/>
      <c r="M83" s="18"/>
      <c r="N83" s="18"/>
      <c r="O83" s="18"/>
      <c r="P83" s="18"/>
      <c r="Q83" s="18"/>
      <c r="R83" s="18"/>
      <c r="S83" s="20">
        <f t="shared" si="1"/>
        <v>3</v>
      </c>
      <c r="T83" s="21"/>
    </row>
    <row r="84" spans="1:20" thickBot="1" x14ac:dyDescent="0.25">
      <c r="A84" s="28">
        <v>43713</v>
      </c>
      <c r="B84" s="107" t="s">
        <v>428</v>
      </c>
      <c r="C84" s="62">
        <v>1</v>
      </c>
      <c r="D84" s="67"/>
      <c r="E84" s="18"/>
      <c r="F84" s="18">
        <v>5</v>
      </c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5</v>
      </c>
      <c r="T84" s="21"/>
    </row>
    <row r="85" spans="1:20" thickBot="1" x14ac:dyDescent="0.3">
      <c r="A85" s="28">
        <v>43714</v>
      </c>
      <c r="B85" s="74"/>
      <c r="C85" s="62"/>
      <c r="D85" s="67"/>
      <c r="E85" s="18"/>
      <c r="F85" s="18"/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0</v>
      </c>
      <c r="T85" s="21"/>
    </row>
    <row r="86" spans="1:20" thickBot="1" x14ac:dyDescent="0.25">
      <c r="A86" s="28">
        <v>43715</v>
      </c>
      <c r="B86" s="117" t="s">
        <v>496</v>
      </c>
      <c r="C86" s="62"/>
      <c r="D86" s="67">
        <v>1</v>
      </c>
      <c r="E86" s="18"/>
      <c r="F86" s="18"/>
      <c r="G86" s="18"/>
      <c r="H86" s="18"/>
      <c r="I86" s="18"/>
      <c r="J86" s="18">
        <v>1</v>
      </c>
      <c r="K86" s="19"/>
      <c r="L86" s="18"/>
      <c r="M86" s="18"/>
      <c r="N86" s="18"/>
      <c r="O86" s="18"/>
      <c r="P86" s="18"/>
      <c r="Q86" s="18"/>
      <c r="R86" s="18"/>
      <c r="S86" s="20">
        <f t="shared" si="1"/>
        <v>1</v>
      </c>
      <c r="T86" s="21"/>
    </row>
    <row r="87" spans="1:20" thickBot="1" x14ac:dyDescent="0.25">
      <c r="A87" s="28">
        <v>43715</v>
      </c>
      <c r="B87" s="107" t="s">
        <v>429</v>
      </c>
      <c r="C87" s="62">
        <v>1</v>
      </c>
      <c r="D87" s="67"/>
      <c r="E87" s="18"/>
      <c r="F87" s="18"/>
      <c r="G87" s="18"/>
      <c r="H87" s="18"/>
      <c r="I87" s="18"/>
      <c r="J87" s="18"/>
      <c r="K87" s="19"/>
      <c r="L87" s="18">
        <v>6</v>
      </c>
      <c r="M87" s="18"/>
      <c r="N87" s="18"/>
      <c r="O87" s="18"/>
      <c r="P87" s="18"/>
      <c r="Q87" s="18"/>
      <c r="R87" s="18"/>
      <c r="S87" s="20">
        <f t="shared" si="1"/>
        <v>6</v>
      </c>
      <c r="T87" s="21"/>
    </row>
    <row r="88" spans="1:20" thickBot="1" x14ac:dyDescent="0.3">
      <c r="A88" s="28">
        <v>43716</v>
      </c>
      <c r="B88" s="76"/>
      <c r="C88" s="62"/>
      <c r="D88" s="67"/>
      <c r="E88" s="18"/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20">
        <f t="shared" si="1"/>
        <v>0</v>
      </c>
      <c r="T88" s="21"/>
    </row>
    <row r="89" spans="1:20" thickBot="1" x14ac:dyDescent="0.25">
      <c r="A89" s="28">
        <v>43717</v>
      </c>
      <c r="B89" s="107" t="s">
        <v>430</v>
      </c>
      <c r="C89" s="62">
        <v>1</v>
      </c>
      <c r="D89" s="67"/>
      <c r="E89" s="18"/>
      <c r="F89" s="18"/>
      <c r="G89" s="18"/>
      <c r="H89" s="18"/>
      <c r="I89" s="18"/>
      <c r="J89" s="18"/>
      <c r="K89" s="19"/>
      <c r="L89" s="18">
        <v>1</v>
      </c>
      <c r="M89" s="18"/>
      <c r="N89" s="18"/>
      <c r="O89" s="18"/>
      <c r="P89" s="18"/>
      <c r="Q89" s="18"/>
      <c r="R89" s="18"/>
      <c r="S89" s="20">
        <f t="shared" si="1"/>
        <v>1</v>
      </c>
      <c r="T89" s="21"/>
    </row>
    <row r="90" spans="1:20" thickBot="1" x14ac:dyDescent="0.25">
      <c r="A90" s="28">
        <v>43718</v>
      </c>
      <c r="B90" s="107" t="s">
        <v>431</v>
      </c>
      <c r="C90" s="62">
        <v>1</v>
      </c>
      <c r="D90" s="67"/>
      <c r="E90" s="18"/>
      <c r="F90" s="18"/>
      <c r="G90" s="18"/>
      <c r="H90" s="18"/>
      <c r="I90" s="18"/>
      <c r="J90" s="18"/>
      <c r="K90" s="19"/>
      <c r="L90" s="18">
        <v>2</v>
      </c>
      <c r="M90" s="18"/>
      <c r="N90" s="18"/>
      <c r="O90" s="18"/>
      <c r="P90" s="18"/>
      <c r="Q90" s="18"/>
      <c r="R90" s="18"/>
      <c r="S90" s="20">
        <f t="shared" si="1"/>
        <v>2</v>
      </c>
      <c r="T90" s="21"/>
    </row>
    <row r="91" spans="1:20" thickBot="1" x14ac:dyDescent="0.25">
      <c r="A91" s="28">
        <v>43718</v>
      </c>
      <c r="B91" s="107" t="s">
        <v>432</v>
      </c>
      <c r="C91" s="62"/>
      <c r="D91" s="67">
        <v>1</v>
      </c>
      <c r="E91" s="18"/>
      <c r="F91" s="18">
        <v>3</v>
      </c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20">
        <f t="shared" si="1"/>
        <v>3</v>
      </c>
      <c r="T91" s="21"/>
    </row>
    <row r="92" spans="1:20" thickBot="1" x14ac:dyDescent="0.3">
      <c r="A92" s="28">
        <v>43719</v>
      </c>
      <c r="B92" s="74"/>
      <c r="C92" s="62"/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20">
        <f t="shared" si="1"/>
        <v>0</v>
      </c>
      <c r="T92" s="21"/>
    </row>
    <row r="93" spans="1:20" thickBot="1" x14ac:dyDescent="0.25">
      <c r="A93" s="28">
        <v>43720</v>
      </c>
      <c r="B93" s="107" t="s">
        <v>433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>
        <v>2</v>
      </c>
      <c r="M93" s="18"/>
      <c r="N93" s="18"/>
      <c r="O93" s="18"/>
      <c r="P93" s="18"/>
      <c r="Q93" s="18"/>
      <c r="R93" s="18"/>
      <c r="S93" s="20">
        <f t="shared" si="1"/>
        <v>2</v>
      </c>
      <c r="T93" s="21"/>
    </row>
    <row r="94" spans="1:20" thickBot="1" x14ac:dyDescent="0.25">
      <c r="A94" s="28">
        <v>43720</v>
      </c>
      <c r="B94" s="107" t="s">
        <v>434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>
        <v>1</v>
      </c>
      <c r="S94" s="20">
        <f t="shared" si="1"/>
        <v>1</v>
      </c>
      <c r="T94" s="21"/>
    </row>
    <row r="95" spans="1:20" thickBot="1" x14ac:dyDescent="0.25">
      <c r="A95" s="28">
        <v>43721</v>
      </c>
      <c r="B95" s="107" t="s">
        <v>435</v>
      </c>
      <c r="C95" s="62">
        <v>2</v>
      </c>
      <c r="D95" s="67"/>
      <c r="E95" s="18"/>
      <c r="F95" s="18"/>
      <c r="G95" s="18"/>
      <c r="H95" s="18"/>
      <c r="I95" s="18"/>
      <c r="J95" s="18"/>
      <c r="K95" s="19"/>
      <c r="L95" s="18">
        <v>5</v>
      </c>
      <c r="M95" s="18"/>
      <c r="N95" s="18"/>
      <c r="O95" s="18"/>
      <c r="P95" s="18"/>
      <c r="Q95" s="18"/>
      <c r="R95" s="18"/>
      <c r="S95" s="20">
        <f t="shared" si="1"/>
        <v>5</v>
      </c>
      <c r="T95" s="21"/>
    </row>
    <row r="96" spans="1:20" thickBot="1" x14ac:dyDescent="0.3">
      <c r="A96" s="28">
        <v>43722</v>
      </c>
      <c r="B96" s="74"/>
      <c r="C96" s="62"/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1"/>
        <v>0</v>
      </c>
      <c r="T96" s="21"/>
    </row>
    <row r="97" spans="1:20" thickBot="1" x14ac:dyDescent="0.3">
      <c r="A97" s="28">
        <v>43723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1"/>
        <v>0</v>
      </c>
      <c r="T97" s="21"/>
    </row>
    <row r="98" spans="1:20" thickBot="1" x14ac:dyDescent="0.3">
      <c r="A98" s="28">
        <v>43724</v>
      </c>
      <c r="B98" s="74"/>
      <c r="C98" s="62"/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1"/>
        <v>0</v>
      </c>
      <c r="T98" s="21"/>
    </row>
    <row r="99" spans="1:20" thickBot="1" x14ac:dyDescent="0.25">
      <c r="A99" s="28">
        <v>43725</v>
      </c>
      <c r="B99" s="107" t="s">
        <v>436</v>
      </c>
      <c r="C99" s="62">
        <v>1</v>
      </c>
      <c r="D99" s="67"/>
      <c r="E99" s="18"/>
      <c r="F99" s="18">
        <v>2</v>
      </c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1"/>
        <v>2</v>
      </c>
      <c r="T99" s="21"/>
    </row>
    <row r="100" spans="1:20" thickBot="1" x14ac:dyDescent="0.25">
      <c r="A100" s="28">
        <v>43725</v>
      </c>
      <c r="B100" s="107" t="s">
        <v>437</v>
      </c>
      <c r="C100" s="62">
        <v>1</v>
      </c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>
        <v>1</v>
      </c>
      <c r="O100" s="18"/>
      <c r="P100" s="18"/>
      <c r="Q100" s="18"/>
      <c r="R100" s="18"/>
      <c r="S100" s="20">
        <f t="shared" si="1"/>
        <v>1</v>
      </c>
      <c r="T100" s="21"/>
    </row>
    <row r="101" spans="1:20" thickBot="1" x14ac:dyDescent="0.25">
      <c r="A101" s="28">
        <v>43726</v>
      </c>
      <c r="B101" s="107" t="s">
        <v>438</v>
      </c>
      <c r="C101" s="62">
        <v>1</v>
      </c>
      <c r="D101" s="67"/>
      <c r="E101" s="18"/>
      <c r="F101" s="18">
        <v>1</v>
      </c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/>
      <c r="R101" s="18"/>
      <c r="S101" s="20">
        <f t="shared" si="1"/>
        <v>1</v>
      </c>
      <c r="T101" s="21"/>
    </row>
    <row r="102" spans="1:20" thickBot="1" x14ac:dyDescent="0.3">
      <c r="A102" s="28">
        <v>43727</v>
      </c>
      <c r="B102" s="74"/>
      <c r="C102" s="62"/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/>
      <c r="S102" s="20">
        <f t="shared" si="1"/>
        <v>0</v>
      </c>
      <c r="T102" s="21"/>
    </row>
    <row r="103" spans="1:20" thickBot="1" x14ac:dyDescent="0.3">
      <c r="A103" s="28">
        <v>43728</v>
      </c>
      <c r="B103" s="74"/>
      <c r="C103" s="62"/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1"/>
        <v>0</v>
      </c>
      <c r="T103" s="21"/>
    </row>
    <row r="104" spans="1:20" thickBot="1" x14ac:dyDescent="0.25">
      <c r="A104" s="28">
        <v>43729</v>
      </c>
      <c r="B104" s="107" t="s">
        <v>439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>
        <v>2</v>
      </c>
      <c r="L104" s="18"/>
      <c r="M104" s="18"/>
      <c r="N104" s="18"/>
      <c r="O104" s="18"/>
      <c r="P104" s="18"/>
      <c r="Q104" s="18"/>
      <c r="R104" s="18"/>
      <c r="S104" s="20">
        <f t="shared" si="1"/>
        <v>2</v>
      </c>
      <c r="T104" s="21"/>
    </row>
    <row r="105" spans="1:20" thickBot="1" x14ac:dyDescent="0.3">
      <c r="A105" s="28">
        <v>43730</v>
      </c>
      <c r="B105" s="124" t="s">
        <v>495</v>
      </c>
      <c r="C105" s="62">
        <v>2</v>
      </c>
      <c r="D105" s="67"/>
      <c r="E105" s="18"/>
      <c r="F105" s="18"/>
      <c r="G105" s="18"/>
      <c r="H105" s="18"/>
      <c r="I105" s="18"/>
      <c r="J105" s="18">
        <v>2</v>
      </c>
      <c r="K105" s="19"/>
      <c r="L105" s="18"/>
      <c r="M105" s="18"/>
      <c r="N105" s="18"/>
      <c r="O105" s="18"/>
      <c r="P105" s="18"/>
      <c r="Q105" s="18"/>
      <c r="R105" s="18"/>
      <c r="S105" s="20">
        <f t="shared" ref="S105:S116" si="2">SUM(E105:R105)</f>
        <v>2</v>
      </c>
      <c r="T105" s="21"/>
    </row>
    <row r="106" spans="1:20" thickBot="1" x14ac:dyDescent="0.3">
      <c r="A106" s="28">
        <v>43731</v>
      </c>
      <c r="B106" s="74"/>
      <c r="C106" s="62"/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20">
        <f t="shared" si="2"/>
        <v>0</v>
      </c>
      <c r="T106" s="21"/>
    </row>
    <row r="107" spans="1:20" thickBot="1" x14ac:dyDescent="0.25">
      <c r="A107" s="28">
        <v>43732</v>
      </c>
      <c r="B107" s="107" t="s">
        <v>440</v>
      </c>
      <c r="C107" s="62">
        <v>1</v>
      </c>
      <c r="D107" s="67"/>
      <c r="E107" s="18"/>
      <c r="F107" s="18"/>
      <c r="G107" s="18"/>
      <c r="H107" s="18"/>
      <c r="I107" s="18"/>
      <c r="J107" s="18">
        <v>1</v>
      </c>
      <c r="K107" s="19"/>
      <c r="L107" s="18"/>
      <c r="M107" s="18"/>
      <c r="N107" s="18"/>
      <c r="O107" s="18"/>
      <c r="P107" s="18"/>
      <c r="Q107" s="18"/>
      <c r="R107" s="18"/>
      <c r="S107" s="20">
        <f t="shared" si="2"/>
        <v>1</v>
      </c>
      <c r="T107" s="21"/>
    </row>
    <row r="108" spans="1:20" thickBot="1" x14ac:dyDescent="0.25">
      <c r="A108" s="28">
        <v>43732</v>
      </c>
      <c r="B108" s="107" t="s">
        <v>441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>
        <v>1</v>
      </c>
      <c r="L108" s="18"/>
      <c r="M108" s="18"/>
      <c r="N108" s="18"/>
      <c r="O108" s="18"/>
      <c r="P108" s="18"/>
      <c r="Q108" s="18"/>
      <c r="R108" s="18"/>
      <c r="S108" s="20">
        <f t="shared" si="2"/>
        <v>1</v>
      </c>
      <c r="T108" s="21"/>
    </row>
    <row r="109" spans="1:20" thickBot="1" x14ac:dyDescent="0.25">
      <c r="A109" s="28">
        <v>43733</v>
      </c>
      <c r="B109" s="107" t="s">
        <v>442</v>
      </c>
      <c r="C109" s="62">
        <v>2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>
        <v>2</v>
      </c>
      <c r="S109" s="20">
        <f t="shared" si="2"/>
        <v>2</v>
      </c>
      <c r="T109" s="21"/>
    </row>
    <row r="110" spans="1:20" thickBot="1" x14ac:dyDescent="0.25">
      <c r="A110" s="28">
        <v>43733</v>
      </c>
      <c r="B110" s="107" t="s">
        <v>443</v>
      </c>
      <c r="C110" s="62">
        <v>2</v>
      </c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>
        <v>2</v>
      </c>
      <c r="S110" s="20">
        <f t="shared" si="2"/>
        <v>2</v>
      </c>
      <c r="T110" s="21"/>
    </row>
    <row r="111" spans="1:20" thickBot="1" x14ac:dyDescent="0.3">
      <c r="A111" s="28">
        <v>43734</v>
      </c>
      <c r="B111" s="74"/>
      <c r="C111" s="62"/>
      <c r="D111" s="67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2"/>
        <v>0</v>
      </c>
      <c r="T111" s="21"/>
    </row>
    <row r="112" spans="1:20" thickBot="1" x14ac:dyDescent="0.25">
      <c r="A112" s="28">
        <v>43735</v>
      </c>
      <c r="B112" s="107" t="s">
        <v>444</v>
      </c>
      <c r="C112" s="62"/>
      <c r="D112" s="67">
        <v>1</v>
      </c>
      <c r="E112" s="18"/>
      <c r="F112" s="18"/>
      <c r="G112" s="18"/>
      <c r="H112" s="18"/>
      <c r="I112" s="18"/>
      <c r="J112" s="18"/>
      <c r="K112" s="19"/>
      <c r="L112" s="18">
        <v>3</v>
      </c>
      <c r="M112" s="18"/>
      <c r="N112" s="18"/>
      <c r="O112" s="18"/>
      <c r="P112" s="18"/>
      <c r="Q112" s="18"/>
      <c r="R112" s="18"/>
      <c r="S112" s="20">
        <f t="shared" si="2"/>
        <v>3</v>
      </c>
      <c r="T112" s="21"/>
    </row>
    <row r="113" spans="1:20" thickBot="1" x14ac:dyDescent="0.25">
      <c r="A113" s="28">
        <v>43735</v>
      </c>
      <c r="B113" s="107" t="s">
        <v>445</v>
      </c>
      <c r="C113" s="62"/>
      <c r="D113" s="67">
        <v>1</v>
      </c>
      <c r="E113" s="18"/>
      <c r="F113" s="18"/>
      <c r="G113" s="18"/>
      <c r="H113" s="18"/>
      <c r="I113" s="18"/>
      <c r="J113" s="18"/>
      <c r="K113" s="19"/>
      <c r="L113" s="18">
        <v>1</v>
      </c>
      <c r="M113" s="18"/>
      <c r="N113" s="18"/>
      <c r="O113" s="18"/>
      <c r="P113" s="18"/>
      <c r="Q113" s="18"/>
      <c r="R113" s="18"/>
      <c r="S113" s="20">
        <f t="shared" si="2"/>
        <v>1</v>
      </c>
      <c r="T113" s="21"/>
    </row>
    <row r="114" spans="1:20" thickBot="1" x14ac:dyDescent="0.3">
      <c r="A114" s="28">
        <v>43736</v>
      </c>
      <c r="B114" s="76"/>
      <c r="C114" s="62"/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 t="shared" si="2"/>
        <v>0</v>
      </c>
      <c r="T114" s="21"/>
    </row>
    <row r="115" spans="1:20" thickBot="1" x14ac:dyDescent="0.25">
      <c r="A115" s="28">
        <v>43737</v>
      </c>
      <c r="B115" s="107" t="s">
        <v>446</v>
      </c>
      <c r="C115" s="62">
        <v>1</v>
      </c>
      <c r="D115" s="67"/>
      <c r="E115" s="18"/>
      <c r="F115" s="18"/>
      <c r="G115" s="18"/>
      <c r="H115" s="18"/>
      <c r="I115" s="18"/>
      <c r="J115" s="18"/>
      <c r="K115" s="19">
        <v>1</v>
      </c>
      <c r="L115" s="18"/>
      <c r="M115" s="18"/>
      <c r="N115" s="18"/>
      <c r="O115" s="18"/>
      <c r="P115" s="18"/>
      <c r="Q115" s="18"/>
      <c r="R115" s="18"/>
      <c r="S115" s="20">
        <f t="shared" si="2"/>
        <v>1</v>
      </c>
      <c r="T115" s="21"/>
    </row>
    <row r="116" spans="1:20" ht="15" x14ac:dyDescent="0.25">
      <c r="A116" s="28">
        <v>43738</v>
      </c>
      <c r="B116" s="74"/>
      <c r="C116" s="62"/>
      <c r="D116" s="67"/>
      <c r="E116" s="18"/>
      <c r="F116" s="18"/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20">
        <f t="shared" si="2"/>
        <v>0</v>
      </c>
      <c r="T116" s="21"/>
    </row>
    <row r="117" spans="1:20" thickBot="1" x14ac:dyDescent="0.3">
      <c r="A117" s="30" t="s">
        <v>22</v>
      </c>
      <c r="B117" s="31"/>
      <c r="C117" s="32">
        <f t="shared" ref="C117:T117" si="3">SUM(C3:C116)</f>
        <v>71</v>
      </c>
      <c r="D117" s="32">
        <f t="shared" si="3"/>
        <v>8</v>
      </c>
      <c r="E117" s="32">
        <f t="shared" si="3"/>
        <v>14</v>
      </c>
      <c r="F117" s="32">
        <f t="shared" si="3"/>
        <v>43</v>
      </c>
      <c r="G117" s="32">
        <f t="shared" si="3"/>
        <v>0</v>
      </c>
      <c r="H117" s="32">
        <f t="shared" si="3"/>
        <v>0</v>
      </c>
      <c r="I117" s="32">
        <f t="shared" si="3"/>
        <v>4</v>
      </c>
      <c r="J117" s="32">
        <f t="shared" si="3"/>
        <v>7</v>
      </c>
      <c r="K117" s="32">
        <f t="shared" si="3"/>
        <v>4</v>
      </c>
      <c r="L117" s="32">
        <f t="shared" si="3"/>
        <v>36</v>
      </c>
      <c r="M117" s="32">
        <f t="shared" si="3"/>
        <v>1</v>
      </c>
      <c r="N117" s="32">
        <f t="shared" si="3"/>
        <v>5</v>
      </c>
      <c r="O117" s="32">
        <f t="shared" si="3"/>
        <v>0</v>
      </c>
      <c r="P117" s="32">
        <f t="shared" si="3"/>
        <v>0</v>
      </c>
      <c r="Q117" s="32">
        <f t="shared" si="3"/>
        <v>33</v>
      </c>
      <c r="R117" s="32">
        <f t="shared" si="3"/>
        <v>13</v>
      </c>
      <c r="S117" s="32">
        <f t="shared" si="3"/>
        <v>160</v>
      </c>
      <c r="T117" s="32">
        <f t="shared" si="3"/>
        <v>0</v>
      </c>
    </row>
    <row r="118" spans="1:20" ht="15.75" customHeight="1" thickTop="1" x14ac:dyDescent="0.2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29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76" sqref="B76"/>
    </sheetView>
  </sheetViews>
  <sheetFormatPr defaultColWidth="14.42578125" defaultRowHeight="15.75" customHeight="1" x14ac:dyDescent="0.2"/>
  <cols>
    <col min="2" max="2" width="55.140625" bestFit="1" customWidth="1"/>
  </cols>
  <sheetData>
    <row r="1" spans="1:20" ht="62.25" thickBot="1" x14ac:dyDescent="0.95">
      <c r="A1" s="131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5.75" customHeight="1" thickTop="1" thickBot="1" x14ac:dyDescent="0.3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 x14ac:dyDescent="0.3">
      <c r="A3" s="28">
        <v>43647</v>
      </c>
      <c r="B3" s="73" t="s">
        <v>113</v>
      </c>
      <c r="C3" s="71">
        <v>1</v>
      </c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>
        <v>5</v>
      </c>
      <c r="R3" s="15"/>
      <c r="S3" s="20">
        <f t="shared" ref="S3:S55" si="0">SUM(E3:R3)</f>
        <v>5</v>
      </c>
      <c r="T3" s="17"/>
    </row>
    <row r="4" spans="1:20" ht="15.75" customHeight="1" thickBot="1" x14ac:dyDescent="0.3">
      <c r="A4" s="28">
        <v>43648</v>
      </c>
      <c r="B4" s="93" t="s">
        <v>115</v>
      </c>
      <c r="C4" s="94">
        <v>1</v>
      </c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>
        <v>3</v>
      </c>
      <c r="R4" s="57"/>
      <c r="S4" s="20">
        <f t="shared" si="0"/>
        <v>3</v>
      </c>
      <c r="T4" s="59"/>
    </row>
    <row r="5" spans="1:20" ht="15.75" customHeight="1" thickBot="1" x14ac:dyDescent="0.3">
      <c r="A5" s="28">
        <v>43648</v>
      </c>
      <c r="B5" s="93" t="s">
        <v>114</v>
      </c>
      <c r="C5" s="94">
        <v>1</v>
      </c>
      <c r="D5" s="70"/>
      <c r="E5" s="57"/>
      <c r="F5" s="57">
        <v>2</v>
      </c>
      <c r="G5" s="57"/>
      <c r="H5" s="57"/>
      <c r="I5" s="57"/>
      <c r="J5" s="57"/>
      <c r="K5" s="57"/>
      <c r="L5" s="56"/>
      <c r="M5" s="57"/>
      <c r="N5" s="57"/>
      <c r="O5" s="57"/>
      <c r="P5" s="57"/>
      <c r="Q5" s="57"/>
      <c r="R5" s="57"/>
      <c r="S5" s="20">
        <f t="shared" si="0"/>
        <v>2</v>
      </c>
      <c r="T5" s="59"/>
    </row>
    <row r="6" spans="1:20" ht="15.75" customHeight="1" thickBot="1" x14ac:dyDescent="0.3">
      <c r="A6" s="28">
        <v>43649</v>
      </c>
      <c r="B6" s="93" t="s">
        <v>116</v>
      </c>
      <c r="C6" s="94">
        <v>1</v>
      </c>
      <c r="D6" s="70"/>
      <c r="E6" s="57"/>
      <c r="F6" s="57"/>
      <c r="G6" s="57"/>
      <c r="H6" s="57"/>
      <c r="I6" s="57">
        <v>3</v>
      </c>
      <c r="J6" s="57"/>
      <c r="K6" s="57"/>
      <c r="L6" s="56"/>
      <c r="M6" s="57"/>
      <c r="N6" s="57"/>
      <c r="O6" s="57"/>
      <c r="P6" s="57"/>
      <c r="Q6" s="57"/>
      <c r="R6" s="57"/>
      <c r="S6" s="20">
        <f t="shared" si="0"/>
        <v>3</v>
      </c>
      <c r="T6" s="59"/>
    </row>
    <row r="7" spans="1:20" ht="15.75" customHeight="1" thickBot="1" x14ac:dyDescent="0.3">
      <c r="A7" s="28">
        <v>43650</v>
      </c>
      <c r="B7" s="93" t="s">
        <v>118</v>
      </c>
      <c r="C7" s="94">
        <v>1</v>
      </c>
      <c r="D7" s="70"/>
      <c r="E7" s="57"/>
      <c r="F7" s="57"/>
      <c r="G7" s="57"/>
      <c r="H7" s="57"/>
      <c r="I7" s="57"/>
      <c r="J7" s="57"/>
      <c r="K7" s="57"/>
      <c r="L7" s="56"/>
      <c r="M7" s="57"/>
      <c r="N7" s="57"/>
      <c r="O7" s="57"/>
      <c r="P7" s="57"/>
      <c r="Q7" s="57"/>
      <c r="R7" s="57">
        <v>5</v>
      </c>
      <c r="S7" s="20">
        <f t="shared" si="0"/>
        <v>5</v>
      </c>
      <c r="T7" s="59"/>
    </row>
    <row r="8" spans="1:20" ht="15.75" customHeight="1" thickBot="1" x14ac:dyDescent="0.3">
      <c r="A8" s="28">
        <v>43650</v>
      </c>
      <c r="B8" s="93" t="s">
        <v>117</v>
      </c>
      <c r="C8" s="94">
        <v>1</v>
      </c>
      <c r="D8" s="70"/>
      <c r="E8" s="57"/>
      <c r="F8" s="57"/>
      <c r="G8" s="57"/>
      <c r="H8" s="57"/>
      <c r="I8" s="57"/>
      <c r="J8" s="57"/>
      <c r="K8" s="57"/>
      <c r="L8" s="56"/>
      <c r="M8" s="57"/>
      <c r="N8" s="57"/>
      <c r="O8" s="57"/>
      <c r="P8" s="57"/>
      <c r="Q8" s="57">
        <v>4</v>
      </c>
      <c r="R8" s="57"/>
      <c r="S8" s="20">
        <f t="shared" si="0"/>
        <v>4</v>
      </c>
      <c r="T8" s="59"/>
    </row>
    <row r="9" spans="1:20" ht="15.75" customHeight="1" thickBot="1" x14ac:dyDescent="0.3">
      <c r="A9" s="28">
        <v>43651</v>
      </c>
      <c r="B9" s="93" t="s">
        <v>119</v>
      </c>
      <c r="C9" s="94">
        <v>1</v>
      </c>
      <c r="D9" s="70"/>
      <c r="E9" s="57"/>
      <c r="F9" s="57"/>
      <c r="G9" s="57"/>
      <c r="H9" s="57"/>
      <c r="I9" s="57"/>
      <c r="J9" s="57">
        <v>1</v>
      </c>
      <c r="K9" s="57"/>
      <c r="L9" s="56"/>
      <c r="M9" s="57"/>
      <c r="N9" s="57"/>
      <c r="O9" s="57"/>
      <c r="P9" s="57"/>
      <c r="Q9" s="57"/>
      <c r="R9" s="57"/>
      <c r="S9" s="20">
        <f t="shared" si="0"/>
        <v>1</v>
      </c>
      <c r="T9" s="59"/>
    </row>
    <row r="10" spans="1:20" ht="15.75" customHeight="1" thickBot="1" x14ac:dyDescent="0.3">
      <c r="A10" s="28">
        <v>43652</v>
      </c>
      <c r="B10" s="74"/>
      <c r="C10" s="62"/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20">
        <f t="shared" si="0"/>
        <v>0</v>
      </c>
      <c r="T10" s="21"/>
    </row>
    <row r="11" spans="1:20" ht="15.75" customHeight="1" thickBot="1" x14ac:dyDescent="0.3">
      <c r="A11" s="28">
        <v>43653</v>
      </c>
      <c r="B11" s="74" t="s">
        <v>120</v>
      </c>
      <c r="C11" s="62">
        <v>1</v>
      </c>
      <c r="D11" s="67"/>
      <c r="E11" s="18"/>
      <c r="F11" s="18">
        <v>2</v>
      </c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20">
        <f t="shared" si="0"/>
        <v>2</v>
      </c>
      <c r="T11" s="21"/>
    </row>
    <row r="12" spans="1:20" ht="15.75" customHeight="1" thickBot="1" x14ac:dyDescent="0.3">
      <c r="A12" s="28">
        <v>43654</v>
      </c>
      <c r="B12" s="74"/>
      <c r="C12" s="67"/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>
        <f t="shared" si="0"/>
        <v>0</v>
      </c>
      <c r="T12" s="21"/>
    </row>
    <row r="13" spans="1:20" ht="15.75" customHeight="1" thickBot="1" x14ac:dyDescent="0.3">
      <c r="A13" s="28">
        <v>43655</v>
      </c>
      <c r="B13" s="74" t="s">
        <v>121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4</v>
      </c>
      <c r="R13" s="18"/>
      <c r="S13" s="20">
        <f t="shared" si="0"/>
        <v>4</v>
      </c>
      <c r="T13" s="21"/>
    </row>
    <row r="14" spans="1:20" ht="15.75" customHeight="1" thickBot="1" x14ac:dyDescent="0.3">
      <c r="A14" s="28">
        <v>43656</v>
      </c>
      <c r="B14" s="74" t="s">
        <v>122</v>
      </c>
      <c r="C14" s="67">
        <v>1</v>
      </c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1</v>
      </c>
      <c r="S14" s="20">
        <f t="shared" si="0"/>
        <v>1</v>
      </c>
      <c r="T14" s="21"/>
    </row>
    <row r="15" spans="1:20" ht="15.75" customHeight="1" thickBot="1" x14ac:dyDescent="0.3">
      <c r="A15" s="28">
        <v>43657</v>
      </c>
      <c r="B15" s="125" t="s">
        <v>123</v>
      </c>
      <c r="C15" s="67">
        <v>1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v>3</v>
      </c>
      <c r="S15" s="20">
        <f t="shared" si="0"/>
        <v>3</v>
      </c>
      <c r="T15" s="21"/>
    </row>
    <row r="16" spans="1:20" ht="15.75" customHeight="1" thickBot="1" x14ac:dyDescent="0.3">
      <c r="A16" s="28">
        <v>43658</v>
      </c>
      <c r="B16" s="74"/>
      <c r="C16" s="67"/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0</v>
      </c>
      <c r="T16" s="21"/>
    </row>
    <row r="17" spans="1:20" ht="15.75" customHeight="1" thickBot="1" x14ac:dyDescent="0.3">
      <c r="A17" s="28">
        <v>43659</v>
      </c>
      <c r="B17" s="74"/>
      <c r="C17" s="67"/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0">
        <f t="shared" si="0"/>
        <v>0</v>
      </c>
      <c r="T17" s="21"/>
    </row>
    <row r="18" spans="1:20" ht="15.75" customHeight="1" thickBot="1" x14ac:dyDescent="0.3">
      <c r="A18" s="28">
        <v>43660</v>
      </c>
      <c r="B18" s="74" t="s">
        <v>124</v>
      </c>
      <c r="C18" s="67">
        <v>1</v>
      </c>
      <c r="D18" s="67"/>
      <c r="E18" s="18"/>
      <c r="F18" s="18"/>
      <c r="G18" s="18"/>
      <c r="H18" s="18"/>
      <c r="I18" s="18">
        <v>3</v>
      </c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3</v>
      </c>
      <c r="T18" s="21"/>
    </row>
    <row r="19" spans="1:20" ht="15.75" customHeight="1" thickBot="1" x14ac:dyDescent="0.3">
      <c r="A19" s="28">
        <v>43661</v>
      </c>
      <c r="B19" s="74" t="s">
        <v>126</v>
      </c>
      <c r="C19" s="67">
        <v>1</v>
      </c>
      <c r="D19" s="67"/>
      <c r="E19" s="18">
        <v>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>
        <f t="shared" si="0"/>
        <v>3</v>
      </c>
      <c r="T19" s="21"/>
    </row>
    <row r="20" spans="1:20" ht="15.75" customHeight="1" thickBot="1" x14ac:dyDescent="0.3">
      <c r="A20" s="28">
        <v>43661</v>
      </c>
      <c r="B20" s="97" t="s">
        <v>125</v>
      </c>
      <c r="C20" s="67">
        <v>1</v>
      </c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3</v>
      </c>
      <c r="R20" s="18"/>
      <c r="S20" s="20">
        <f t="shared" si="0"/>
        <v>3</v>
      </c>
      <c r="T20" s="21"/>
    </row>
    <row r="21" spans="1:20" ht="15.75" customHeight="1" thickBot="1" x14ac:dyDescent="0.3">
      <c r="A21" s="28">
        <v>43662</v>
      </c>
      <c r="B21" s="97" t="s">
        <v>129</v>
      </c>
      <c r="C21" s="67"/>
      <c r="D21" s="67">
        <v>1</v>
      </c>
      <c r="E21" s="18"/>
      <c r="F21" s="18"/>
      <c r="G21" s="18"/>
      <c r="H21" s="18"/>
      <c r="I21" s="18"/>
      <c r="J21" s="18"/>
      <c r="K21" s="18"/>
      <c r="L21" s="18">
        <v>2</v>
      </c>
      <c r="M21" s="18"/>
      <c r="N21" s="18"/>
      <c r="O21" s="18"/>
      <c r="P21" s="18"/>
      <c r="Q21" s="18"/>
      <c r="R21" s="18"/>
      <c r="S21" s="20">
        <f t="shared" si="0"/>
        <v>2</v>
      </c>
      <c r="T21" s="21"/>
    </row>
    <row r="22" spans="1:20" ht="15.75" customHeight="1" thickBot="1" x14ac:dyDescent="0.3">
      <c r="A22" s="28">
        <v>43662</v>
      </c>
      <c r="B22" s="97" t="s">
        <v>128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4</v>
      </c>
      <c r="R22" s="18"/>
      <c r="S22" s="20">
        <f t="shared" si="0"/>
        <v>4</v>
      </c>
      <c r="T22" s="21"/>
    </row>
    <row r="23" spans="1:20" ht="15.75" customHeight="1" thickBot="1" x14ac:dyDescent="0.3">
      <c r="A23" s="28">
        <v>43662</v>
      </c>
      <c r="B23" s="74" t="s">
        <v>127</v>
      </c>
      <c r="C23" s="67">
        <v>1</v>
      </c>
      <c r="D23" s="67"/>
      <c r="E23" s="18"/>
      <c r="F23" s="18"/>
      <c r="G23" s="18"/>
      <c r="H23" s="18"/>
      <c r="I23" s="18"/>
      <c r="J23" s="18">
        <v>3</v>
      </c>
      <c r="K23" s="18"/>
      <c r="L23" s="18"/>
      <c r="M23" s="18"/>
      <c r="N23" s="18"/>
      <c r="O23" s="18"/>
      <c r="P23" s="18"/>
      <c r="Q23" s="18"/>
      <c r="R23" s="18"/>
      <c r="S23" s="20">
        <f t="shared" si="0"/>
        <v>3</v>
      </c>
      <c r="T23" s="21"/>
    </row>
    <row r="24" spans="1:20" ht="15.75" customHeight="1" thickBot="1" x14ac:dyDescent="0.3">
      <c r="A24" s="28">
        <v>43663</v>
      </c>
      <c r="B24" s="74" t="s">
        <v>131</v>
      </c>
      <c r="C24" s="67">
        <v>1</v>
      </c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2</v>
      </c>
      <c r="R24" s="18"/>
      <c r="S24" s="20">
        <f t="shared" si="0"/>
        <v>2</v>
      </c>
      <c r="T24" s="21"/>
    </row>
    <row r="25" spans="1:20" ht="15.75" customHeight="1" thickBot="1" x14ac:dyDescent="0.3">
      <c r="A25" s="28">
        <v>43663</v>
      </c>
      <c r="B25" s="74" t="s">
        <v>130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1</v>
      </c>
      <c r="R25" s="18"/>
      <c r="S25" s="20">
        <f t="shared" si="0"/>
        <v>1</v>
      </c>
      <c r="T25" s="21"/>
    </row>
    <row r="26" spans="1:20" ht="15.75" customHeight="1" thickBot="1" x14ac:dyDescent="0.3">
      <c r="A26" s="28">
        <v>43664</v>
      </c>
      <c r="B26" s="74"/>
      <c r="C26" s="67"/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0"/>
        <v>0</v>
      </c>
      <c r="T26" s="21"/>
    </row>
    <row r="27" spans="1:20" ht="15.75" customHeight="1" thickBot="1" x14ac:dyDescent="0.3">
      <c r="A27" s="28">
        <v>43665</v>
      </c>
      <c r="B27" s="74" t="s">
        <v>133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1</v>
      </c>
      <c r="S27" s="20">
        <f t="shared" si="0"/>
        <v>1</v>
      </c>
      <c r="T27" s="21"/>
    </row>
    <row r="28" spans="1:20" ht="15.75" customHeight="1" thickBot="1" x14ac:dyDescent="0.3">
      <c r="A28" s="28">
        <v>43665</v>
      </c>
      <c r="B28" s="74" t="s">
        <v>132</v>
      </c>
      <c r="C28" s="67">
        <v>1</v>
      </c>
      <c r="D28" s="67"/>
      <c r="E28" s="18"/>
      <c r="F28" s="18"/>
      <c r="G28" s="18"/>
      <c r="H28" s="18"/>
      <c r="I28" s="18"/>
      <c r="J28" s="18">
        <v>4</v>
      </c>
      <c r="K28" s="18"/>
      <c r="L28" s="18"/>
      <c r="M28" s="18"/>
      <c r="N28" s="18"/>
      <c r="O28" s="18"/>
      <c r="P28" s="18"/>
      <c r="Q28" s="18"/>
      <c r="R28" s="18"/>
      <c r="S28" s="20">
        <f t="shared" si="0"/>
        <v>4</v>
      </c>
      <c r="T28" s="21"/>
    </row>
    <row r="29" spans="1:20" ht="15.75" customHeight="1" thickBot="1" x14ac:dyDescent="0.3">
      <c r="A29" s="28">
        <v>43666</v>
      </c>
      <c r="B29" s="74"/>
      <c r="C29" s="6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0"/>
        <v>0</v>
      </c>
      <c r="T29" s="21"/>
    </row>
    <row r="30" spans="1:20" ht="15.75" customHeight="1" thickBot="1" x14ac:dyDescent="0.3">
      <c r="A30" s="28">
        <v>43667</v>
      </c>
      <c r="B30" s="74" t="s">
        <v>135</v>
      </c>
      <c r="C30" s="67">
        <v>1</v>
      </c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3</v>
      </c>
      <c r="R30" s="18"/>
      <c r="S30" s="20">
        <f t="shared" si="0"/>
        <v>3</v>
      </c>
      <c r="T30" s="21"/>
    </row>
    <row r="31" spans="1:20" ht="15.75" customHeight="1" thickBot="1" x14ac:dyDescent="0.3">
      <c r="A31" s="28">
        <v>43667</v>
      </c>
      <c r="B31" s="74" t="s">
        <v>134</v>
      </c>
      <c r="C31" s="67">
        <v>1</v>
      </c>
      <c r="D31" s="67"/>
      <c r="E31" s="18"/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0"/>
        <v>2</v>
      </c>
      <c r="T31" s="21"/>
    </row>
    <row r="32" spans="1:20" ht="15.75" customHeight="1" thickBot="1" x14ac:dyDescent="0.3">
      <c r="A32" s="28">
        <v>43668</v>
      </c>
      <c r="B32" s="74" t="s">
        <v>136</v>
      </c>
      <c r="C32" s="67">
        <v>1</v>
      </c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4</v>
      </c>
      <c r="R32" s="18"/>
      <c r="S32" s="20">
        <f t="shared" si="0"/>
        <v>4</v>
      </c>
      <c r="T32" s="21"/>
    </row>
    <row r="33" spans="1:20" ht="15.75" customHeight="1" thickBot="1" x14ac:dyDescent="0.3">
      <c r="A33" s="28">
        <v>43669</v>
      </c>
      <c r="B33" s="74" t="s">
        <v>137</v>
      </c>
      <c r="C33" s="67">
        <v>1</v>
      </c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8"/>
      <c r="S33" s="20">
        <f t="shared" si="0"/>
        <v>1</v>
      </c>
      <c r="T33" s="21"/>
    </row>
    <row r="34" spans="1:20" ht="15.75" customHeight="1" thickBot="1" x14ac:dyDescent="0.3">
      <c r="A34" s="28">
        <v>43670</v>
      </c>
      <c r="B34" s="74" t="s">
        <v>138</v>
      </c>
      <c r="C34" s="67">
        <v>1</v>
      </c>
      <c r="D34" s="67"/>
      <c r="E34" s="18"/>
      <c r="F34" s="18"/>
      <c r="G34" s="18"/>
      <c r="H34" s="18"/>
      <c r="I34" s="18"/>
      <c r="J34" s="18"/>
      <c r="K34" s="18"/>
      <c r="L34" s="18">
        <v>3</v>
      </c>
      <c r="M34" s="18"/>
      <c r="N34" s="18"/>
      <c r="O34" s="18"/>
      <c r="P34" s="18"/>
      <c r="Q34" s="18"/>
      <c r="R34" s="18"/>
      <c r="S34" s="20">
        <f t="shared" si="0"/>
        <v>3</v>
      </c>
      <c r="T34" s="21"/>
    </row>
    <row r="35" spans="1:20" ht="15.75" customHeight="1" thickBot="1" x14ac:dyDescent="0.3">
      <c r="A35" s="28">
        <v>43671</v>
      </c>
      <c r="B35" s="75" t="s">
        <v>139</v>
      </c>
      <c r="C35" s="67">
        <v>1</v>
      </c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v>2</v>
      </c>
      <c r="R35" s="18"/>
      <c r="S35" s="20">
        <f t="shared" si="0"/>
        <v>2</v>
      </c>
      <c r="T35" s="21"/>
    </row>
    <row r="36" spans="1:20" ht="15.75" customHeight="1" thickBot="1" x14ac:dyDescent="0.3">
      <c r="A36" s="28">
        <v>43672</v>
      </c>
      <c r="B36" s="75"/>
      <c r="C36" s="67"/>
      <c r="D36" s="6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>
        <f t="shared" si="0"/>
        <v>0</v>
      </c>
      <c r="T36" s="21"/>
    </row>
    <row r="37" spans="1:20" ht="15.75" customHeight="1" thickBot="1" x14ac:dyDescent="0.3">
      <c r="A37" s="28">
        <v>43673</v>
      </c>
      <c r="B37" s="74"/>
      <c r="C37" s="62"/>
      <c r="D37" s="6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8"/>
      <c r="S37" s="20">
        <f t="shared" si="0"/>
        <v>0</v>
      </c>
      <c r="T37" s="21"/>
    </row>
    <row r="38" spans="1:20" ht="15.75" customHeight="1" thickBot="1" x14ac:dyDescent="0.3">
      <c r="A38" s="28">
        <v>43674</v>
      </c>
      <c r="B38" s="74" t="s">
        <v>141</v>
      </c>
      <c r="C38" s="62">
        <v>1</v>
      </c>
      <c r="D38" s="67"/>
      <c r="E38" s="18"/>
      <c r="F38" s="18">
        <v>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20">
        <f t="shared" si="0"/>
        <v>2</v>
      </c>
      <c r="T38" s="21"/>
    </row>
    <row r="39" spans="1:20" ht="15.75" customHeight="1" thickBot="1" x14ac:dyDescent="0.3">
      <c r="A39" s="28">
        <v>43674</v>
      </c>
      <c r="B39" s="74" t="s">
        <v>140</v>
      </c>
      <c r="C39" s="67">
        <v>1</v>
      </c>
      <c r="D39" s="67"/>
      <c r="E39" s="18"/>
      <c r="F39" s="18">
        <v>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>
        <f t="shared" si="0"/>
        <v>1</v>
      </c>
      <c r="T39" s="21"/>
    </row>
    <row r="40" spans="1:20" ht="15.75" customHeight="1" thickBot="1" x14ac:dyDescent="0.3">
      <c r="A40" s="28">
        <v>43675</v>
      </c>
      <c r="B40" s="74"/>
      <c r="C40" s="67"/>
      <c r="D40" s="6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>
        <f t="shared" si="0"/>
        <v>0</v>
      </c>
      <c r="T40" s="21"/>
    </row>
    <row r="41" spans="1:20" ht="15.75" customHeight="1" thickBot="1" x14ac:dyDescent="0.3">
      <c r="A41" s="28">
        <v>43676</v>
      </c>
      <c r="B41" s="74" t="s">
        <v>142</v>
      </c>
      <c r="C41" s="62">
        <v>1</v>
      </c>
      <c r="D41" s="67"/>
      <c r="E41" s="18"/>
      <c r="F41" s="18"/>
      <c r="G41" s="18"/>
      <c r="H41" s="18"/>
      <c r="I41" s="18">
        <v>2</v>
      </c>
      <c r="J41" s="18"/>
      <c r="K41" s="18"/>
      <c r="L41" s="18"/>
      <c r="M41" s="18"/>
      <c r="N41" s="19"/>
      <c r="O41" s="18"/>
      <c r="P41" s="18"/>
      <c r="Q41" s="18"/>
      <c r="R41" s="18"/>
      <c r="S41" s="20">
        <f t="shared" si="0"/>
        <v>2</v>
      </c>
      <c r="T41" s="21"/>
    </row>
    <row r="42" spans="1:20" ht="15.75" customHeight="1" thickBot="1" x14ac:dyDescent="0.3">
      <c r="A42" s="28">
        <v>43677</v>
      </c>
      <c r="B42" s="74" t="s">
        <v>143</v>
      </c>
      <c r="C42" s="67">
        <v>1</v>
      </c>
      <c r="D42" s="6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2</v>
      </c>
      <c r="R42" s="18"/>
      <c r="S42" s="20">
        <f t="shared" si="0"/>
        <v>2</v>
      </c>
      <c r="T42" s="21"/>
    </row>
    <row r="43" spans="1:20" ht="15.75" customHeight="1" thickBot="1" x14ac:dyDescent="0.3">
      <c r="A43" s="28">
        <v>43678</v>
      </c>
      <c r="B43" s="74" t="s">
        <v>144</v>
      </c>
      <c r="C43" s="62">
        <v>1</v>
      </c>
      <c r="D43" s="67"/>
      <c r="E43" s="18"/>
      <c r="F43" s="18"/>
      <c r="G43" s="18"/>
      <c r="H43" s="18"/>
      <c r="I43" s="18"/>
      <c r="J43" s="18">
        <v>1</v>
      </c>
      <c r="K43" s="18"/>
      <c r="L43" s="18"/>
      <c r="M43" s="18"/>
      <c r="N43" s="18"/>
      <c r="O43" s="18"/>
      <c r="P43" s="18"/>
      <c r="Q43" s="19"/>
      <c r="R43" s="18"/>
      <c r="S43" s="20">
        <f t="shared" si="0"/>
        <v>1</v>
      </c>
      <c r="T43" s="21"/>
    </row>
    <row r="44" spans="1:20" thickBot="1" x14ac:dyDescent="0.3">
      <c r="A44" s="28">
        <v>43679</v>
      </c>
      <c r="B44" s="74"/>
      <c r="C44" s="62"/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0"/>
        <v>0</v>
      </c>
      <c r="T44" s="21"/>
    </row>
    <row r="45" spans="1:20" thickBot="1" x14ac:dyDescent="0.3">
      <c r="A45" s="28">
        <v>43680</v>
      </c>
      <c r="B45" s="74" t="s">
        <v>146</v>
      </c>
      <c r="C45" s="62">
        <v>1</v>
      </c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>
        <v>3</v>
      </c>
      <c r="R45" s="18"/>
      <c r="S45" s="20">
        <f t="shared" si="0"/>
        <v>3</v>
      </c>
      <c r="T45" s="21"/>
    </row>
    <row r="46" spans="1:20" thickBot="1" x14ac:dyDescent="0.3">
      <c r="A46" s="28">
        <v>43680</v>
      </c>
      <c r="B46" s="74" t="s">
        <v>145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>
        <v>1</v>
      </c>
      <c r="R46" s="18"/>
      <c r="S46" s="20">
        <f t="shared" si="0"/>
        <v>1</v>
      </c>
      <c r="T46" s="21"/>
    </row>
    <row r="47" spans="1:20" thickBot="1" x14ac:dyDescent="0.3">
      <c r="A47" s="28">
        <v>43681</v>
      </c>
      <c r="B47" s="74" t="s">
        <v>149</v>
      </c>
      <c r="C47" s="62">
        <v>1</v>
      </c>
      <c r="D47" s="67"/>
      <c r="E47" s="18"/>
      <c r="F47" s="18">
        <v>1</v>
      </c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0"/>
        <v>1</v>
      </c>
      <c r="T47" s="21"/>
    </row>
    <row r="48" spans="1:20" thickBot="1" x14ac:dyDescent="0.3">
      <c r="A48" s="28">
        <v>43681</v>
      </c>
      <c r="B48" s="74" t="s">
        <v>148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>
        <v>3</v>
      </c>
      <c r="O48" s="18"/>
      <c r="P48" s="18"/>
      <c r="Q48" s="18"/>
      <c r="R48" s="18"/>
      <c r="S48" s="20">
        <f t="shared" si="0"/>
        <v>3</v>
      </c>
      <c r="T48" s="21"/>
    </row>
    <row r="49" spans="1:20" thickBot="1" x14ac:dyDescent="0.3">
      <c r="A49" s="28">
        <v>43681</v>
      </c>
      <c r="B49" s="74" t="s">
        <v>147</v>
      </c>
      <c r="C49" s="62">
        <v>1</v>
      </c>
      <c r="D49" s="67"/>
      <c r="E49" s="18"/>
      <c r="F49" s="18"/>
      <c r="G49" s="18"/>
      <c r="H49" s="18"/>
      <c r="I49" s="18">
        <v>1</v>
      </c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0"/>
        <v>1</v>
      </c>
      <c r="T49" s="21"/>
    </row>
    <row r="50" spans="1:20" thickBot="1" x14ac:dyDescent="0.3">
      <c r="A50" s="28">
        <v>43682</v>
      </c>
      <c r="B50" s="74"/>
      <c r="C50" s="62"/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20">
        <f t="shared" si="0"/>
        <v>0</v>
      </c>
      <c r="T50" s="21"/>
    </row>
    <row r="51" spans="1:20" thickBot="1" x14ac:dyDescent="0.3">
      <c r="A51" s="28">
        <v>43683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thickBot="1" x14ac:dyDescent="0.3">
      <c r="A52" s="28">
        <v>43684</v>
      </c>
      <c r="B52" s="74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20">
        <f t="shared" si="0"/>
        <v>0</v>
      </c>
      <c r="T52" s="21"/>
    </row>
    <row r="53" spans="1:20" thickBot="1" x14ac:dyDescent="0.25">
      <c r="A53" s="28">
        <v>43685</v>
      </c>
      <c r="B53" s="102" t="s">
        <v>353</v>
      </c>
      <c r="C53" s="62">
        <v>1</v>
      </c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>
        <v>1</v>
      </c>
      <c r="R53" s="18"/>
      <c r="S53" s="20">
        <f t="shared" si="0"/>
        <v>1</v>
      </c>
      <c r="T53" s="21"/>
    </row>
    <row r="54" spans="1:20" thickBot="1" x14ac:dyDescent="0.3">
      <c r="A54" s="28">
        <v>43685</v>
      </c>
      <c r="B54" s="74" t="s">
        <v>352</v>
      </c>
      <c r="C54" s="62">
        <v>1</v>
      </c>
      <c r="D54" s="67"/>
      <c r="E54" s="18"/>
      <c r="F54" s="18"/>
      <c r="G54" s="18"/>
      <c r="H54" s="18"/>
      <c r="I54" s="18">
        <v>4</v>
      </c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0"/>
        <v>4</v>
      </c>
      <c r="T54" s="21"/>
    </row>
    <row r="55" spans="1:20" thickBot="1" x14ac:dyDescent="0.3">
      <c r="A55" s="28">
        <v>43686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thickBot="1" x14ac:dyDescent="0.3">
      <c r="A56" s="28">
        <v>43687</v>
      </c>
      <c r="B56" s="74" t="s">
        <v>346</v>
      </c>
      <c r="C56" s="62">
        <v>1</v>
      </c>
      <c r="D56" s="67"/>
      <c r="E56" s="18"/>
      <c r="F56" s="18"/>
      <c r="G56" s="18"/>
      <c r="H56" s="18">
        <v>2</v>
      </c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ref="S56:S111" si="1">SUM(E56:R56)</f>
        <v>2</v>
      </c>
      <c r="T56" s="21"/>
    </row>
    <row r="57" spans="1:20" thickBot="1" x14ac:dyDescent="0.3">
      <c r="A57" s="28">
        <v>43688</v>
      </c>
      <c r="B57" s="74"/>
      <c r="C57" s="62"/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20">
        <f t="shared" si="1"/>
        <v>0</v>
      </c>
      <c r="T57" s="21"/>
    </row>
    <row r="58" spans="1:20" thickBot="1" x14ac:dyDescent="0.3">
      <c r="A58" s="28">
        <v>43689</v>
      </c>
      <c r="B58" s="74" t="s">
        <v>341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>
        <v>1</v>
      </c>
      <c r="R58" s="18"/>
      <c r="S58" s="20">
        <f t="shared" si="1"/>
        <v>1</v>
      </c>
      <c r="T58" s="21"/>
    </row>
    <row r="59" spans="1:20" thickBot="1" x14ac:dyDescent="0.3">
      <c r="A59" s="28">
        <v>43690</v>
      </c>
      <c r="B59" s="74"/>
      <c r="C59" s="62"/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20">
        <f t="shared" si="1"/>
        <v>0</v>
      </c>
      <c r="T59" s="21"/>
    </row>
    <row r="60" spans="1:20" thickBot="1" x14ac:dyDescent="0.3">
      <c r="A60" s="28">
        <v>43691</v>
      </c>
      <c r="B60" s="76"/>
      <c r="C60" s="62"/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20">
        <f t="shared" si="1"/>
        <v>0</v>
      </c>
      <c r="T60" s="21"/>
    </row>
    <row r="61" spans="1:20" thickBot="1" x14ac:dyDescent="0.3">
      <c r="A61" s="28">
        <v>43692</v>
      </c>
      <c r="B61" s="74" t="s">
        <v>330</v>
      </c>
      <c r="C61" s="62">
        <v>1</v>
      </c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>
        <v>2</v>
      </c>
      <c r="R61" s="18"/>
      <c r="S61" s="20">
        <f t="shared" si="1"/>
        <v>2</v>
      </c>
      <c r="T61" s="21"/>
    </row>
    <row r="62" spans="1:20" thickBot="1" x14ac:dyDescent="0.3">
      <c r="A62" s="28">
        <v>43693</v>
      </c>
      <c r="B62" s="74"/>
      <c r="C62" s="62"/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0</v>
      </c>
      <c r="T62" s="21"/>
    </row>
    <row r="63" spans="1:20" thickBot="1" x14ac:dyDescent="0.3">
      <c r="A63" s="28">
        <v>43694</v>
      </c>
      <c r="B63" s="74" t="s">
        <v>336</v>
      </c>
      <c r="C63" s="62">
        <v>1</v>
      </c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>
        <v>2</v>
      </c>
      <c r="R63" s="18"/>
      <c r="S63" s="20">
        <f t="shared" si="1"/>
        <v>2</v>
      </c>
      <c r="T63" s="21"/>
    </row>
    <row r="64" spans="1:20" thickBot="1" x14ac:dyDescent="0.3">
      <c r="A64" s="28">
        <v>43695</v>
      </c>
      <c r="B64" s="74" t="s">
        <v>323</v>
      </c>
      <c r="C64" s="62">
        <v>1</v>
      </c>
      <c r="D64" s="67"/>
      <c r="E64" s="18"/>
      <c r="F64" s="18">
        <v>10</v>
      </c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20">
        <f t="shared" si="1"/>
        <v>10</v>
      </c>
      <c r="T64" s="21"/>
    </row>
    <row r="65" spans="1:20" thickBot="1" x14ac:dyDescent="0.3">
      <c r="A65" s="28">
        <v>43696</v>
      </c>
      <c r="B65" s="74" t="s">
        <v>328</v>
      </c>
      <c r="C65" s="62">
        <v>1</v>
      </c>
      <c r="D65" s="67"/>
      <c r="E65" s="18"/>
      <c r="F65" s="18">
        <v>2</v>
      </c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1"/>
        <v>2</v>
      </c>
      <c r="T65" s="21"/>
    </row>
    <row r="66" spans="1:20" thickBot="1" x14ac:dyDescent="0.25">
      <c r="A66" s="28">
        <v>43697</v>
      </c>
      <c r="B66" s="107" t="s">
        <v>394</v>
      </c>
      <c r="C66" s="62"/>
      <c r="D66" s="67">
        <v>1</v>
      </c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>
        <v>1</v>
      </c>
      <c r="R66" s="18"/>
      <c r="S66" s="20">
        <f t="shared" si="1"/>
        <v>1</v>
      </c>
      <c r="T66" s="21"/>
    </row>
    <row r="67" spans="1:20" thickBot="1" x14ac:dyDescent="0.3">
      <c r="A67" s="28">
        <v>43698</v>
      </c>
      <c r="B67" s="74"/>
      <c r="C67" s="62"/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1"/>
        <v>0</v>
      </c>
      <c r="T67" s="21"/>
    </row>
    <row r="68" spans="1:20" thickBot="1" x14ac:dyDescent="0.3">
      <c r="A68" s="28">
        <v>43699</v>
      </c>
      <c r="B68" s="74"/>
      <c r="C68" s="62"/>
      <c r="D68" s="67"/>
      <c r="E68" s="18"/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1"/>
        <v>0</v>
      </c>
      <c r="T68" s="21"/>
    </row>
    <row r="69" spans="1:20" thickBot="1" x14ac:dyDescent="0.25">
      <c r="A69" s="28">
        <v>43700</v>
      </c>
      <c r="B69" s="107" t="s">
        <v>363</v>
      </c>
      <c r="C69" s="62">
        <v>1</v>
      </c>
      <c r="D69" s="67"/>
      <c r="E69" s="18"/>
      <c r="F69" s="18">
        <v>4</v>
      </c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20">
        <f t="shared" si="1"/>
        <v>4</v>
      </c>
      <c r="T69" s="21"/>
    </row>
    <row r="70" spans="1:20" thickBot="1" x14ac:dyDescent="0.3">
      <c r="A70" s="28">
        <v>43701</v>
      </c>
      <c r="B70" s="74"/>
      <c r="C70" s="62"/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20">
        <f t="shared" si="1"/>
        <v>0</v>
      </c>
      <c r="T70" s="21"/>
    </row>
    <row r="71" spans="1:20" thickBot="1" x14ac:dyDescent="0.25">
      <c r="A71" s="28">
        <v>43702</v>
      </c>
      <c r="B71" s="107" t="s">
        <v>364</v>
      </c>
      <c r="C71" s="62"/>
      <c r="D71" s="67">
        <v>1</v>
      </c>
      <c r="E71" s="18"/>
      <c r="F71" s="18"/>
      <c r="G71" s="18"/>
      <c r="H71" s="18"/>
      <c r="I71" s="18"/>
      <c r="J71" s="18"/>
      <c r="K71" s="19"/>
      <c r="L71" s="18"/>
      <c r="M71" s="18"/>
      <c r="N71" s="18">
        <v>1</v>
      </c>
      <c r="O71" s="18"/>
      <c r="P71" s="18"/>
      <c r="Q71" s="18"/>
      <c r="R71" s="18"/>
      <c r="S71" s="20">
        <f t="shared" si="1"/>
        <v>1</v>
      </c>
      <c r="T71" s="21"/>
    </row>
    <row r="72" spans="1:20" thickBot="1" x14ac:dyDescent="0.25">
      <c r="A72" s="28">
        <v>43703</v>
      </c>
      <c r="B72" s="107" t="s">
        <v>365</v>
      </c>
      <c r="C72" s="62">
        <v>1</v>
      </c>
      <c r="D72" s="67"/>
      <c r="E72" s="18"/>
      <c r="F72" s="18">
        <v>1</v>
      </c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1"/>
        <v>1</v>
      </c>
      <c r="T72" s="21"/>
    </row>
    <row r="73" spans="1:20" thickBot="1" x14ac:dyDescent="0.25">
      <c r="A73" s="28">
        <v>43703</v>
      </c>
      <c r="B73" s="107" t="s">
        <v>366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>
        <v>2</v>
      </c>
      <c r="P73" s="18"/>
      <c r="Q73" s="18"/>
      <c r="R73" s="18"/>
      <c r="S73" s="20">
        <f t="shared" si="1"/>
        <v>2</v>
      </c>
      <c r="T73" s="21"/>
    </row>
    <row r="74" spans="1:20" thickBot="1" x14ac:dyDescent="0.25">
      <c r="A74" s="28">
        <v>43704</v>
      </c>
      <c r="B74" s="107" t="s">
        <v>367</v>
      </c>
      <c r="C74" s="62"/>
      <c r="D74" s="67">
        <v>1</v>
      </c>
      <c r="E74" s="18"/>
      <c r="F74" s="18">
        <v>3</v>
      </c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3</v>
      </c>
      <c r="T74" s="21"/>
    </row>
    <row r="75" spans="1:20" thickBot="1" x14ac:dyDescent="0.3">
      <c r="A75" s="28">
        <v>43705</v>
      </c>
      <c r="B75" s="74"/>
      <c r="C75" s="62"/>
      <c r="D75" s="67"/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0</v>
      </c>
      <c r="T75" s="21"/>
    </row>
    <row r="76" spans="1:20" thickBot="1" x14ac:dyDescent="0.3">
      <c r="A76" s="28">
        <v>43706</v>
      </c>
      <c r="B76" s="117" t="s">
        <v>501</v>
      </c>
      <c r="C76" s="62">
        <v>1</v>
      </c>
      <c r="D76" s="67"/>
      <c r="E76" s="18"/>
      <c r="F76" s="18"/>
      <c r="G76" s="18"/>
      <c r="H76" s="18">
        <v>2</v>
      </c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1"/>
        <v>2</v>
      </c>
      <c r="T76" s="21"/>
    </row>
    <row r="77" spans="1:20" thickBot="1" x14ac:dyDescent="0.3">
      <c r="A77" s="28">
        <v>43707</v>
      </c>
      <c r="B77" s="74"/>
      <c r="C77" s="62"/>
      <c r="D77" s="67"/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20">
        <f t="shared" si="1"/>
        <v>0</v>
      </c>
      <c r="T77" s="21"/>
    </row>
    <row r="78" spans="1:20" thickBot="1" x14ac:dyDescent="0.3">
      <c r="A78" s="28">
        <v>43708</v>
      </c>
      <c r="B78" s="74"/>
      <c r="C78" s="62"/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20">
        <f t="shared" si="1"/>
        <v>0</v>
      </c>
      <c r="T78" s="21"/>
    </row>
    <row r="79" spans="1:20" thickBot="1" x14ac:dyDescent="0.3">
      <c r="A79" s="28">
        <v>43709</v>
      </c>
      <c r="B79" s="117" t="s">
        <v>500</v>
      </c>
      <c r="C79" s="62">
        <v>2</v>
      </c>
      <c r="D79" s="67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/>
      <c r="P79" s="18"/>
      <c r="Q79" s="18"/>
      <c r="R79" s="18">
        <v>1</v>
      </c>
      <c r="S79" s="20">
        <f t="shared" si="1"/>
        <v>1</v>
      </c>
      <c r="T79" s="21"/>
    </row>
    <row r="80" spans="1:20" thickBot="1" x14ac:dyDescent="0.25">
      <c r="A80" s="28">
        <v>43709</v>
      </c>
      <c r="B80" s="107" t="s">
        <v>368</v>
      </c>
      <c r="C80" s="62">
        <v>1</v>
      </c>
      <c r="D80" s="67"/>
      <c r="E80" s="18"/>
      <c r="F80" s="18"/>
      <c r="G80" s="18"/>
      <c r="H80" s="18">
        <v>1</v>
      </c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1</v>
      </c>
      <c r="T80" s="21"/>
    </row>
    <row r="81" spans="1:20" thickBot="1" x14ac:dyDescent="0.3">
      <c r="A81" s="28">
        <v>43710</v>
      </c>
      <c r="B81" s="117" t="s">
        <v>499</v>
      </c>
      <c r="C81" s="62">
        <v>1</v>
      </c>
      <c r="D81" s="67"/>
      <c r="E81" s="18"/>
      <c r="F81" s="18"/>
      <c r="G81" s="18"/>
      <c r="H81" s="18">
        <v>2</v>
      </c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2</v>
      </c>
      <c r="T81" s="21"/>
    </row>
    <row r="82" spans="1:20" thickBot="1" x14ac:dyDescent="0.25">
      <c r="A82" s="28">
        <v>43710</v>
      </c>
      <c r="B82" s="107" t="s">
        <v>369</v>
      </c>
      <c r="C82" s="62">
        <v>1</v>
      </c>
      <c r="D82" s="67"/>
      <c r="E82" s="18"/>
      <c r="F82" s="18"/>
      <c r="G82" s="18"/>
      <c r="H82" s="18">
        <v>4</v>
      </c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20">
        <f t="shared" si="1"/>
        <v>4</v>
      </c>
      <c r="T82" s="21"/>
    </row>
    <row r="83" spans="1:20" thickBot="1" x14ac:dyDescent="0.25">
      <c r="A83" s="28">
        <v>43711</v>
      </c>
      <c r="B83" s="107" t="s">
        <v>370</v>
      </c>
      <c r="C83" s="62">
        <v>1</v>
      </c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>
        <v>2</v>
      </c>
      <c r="S83" s="20">
        <f t="shared" si="1"/>
        <v>2</v>
      </c>
      <c r="T83" s="21"/>
    </row>
    <row r="84" spans="1:20" thickBot="1" x14ac:dyDescent="0.25">
      <c r="A84" s="28">
        <v>43711</v>
      </c>
      <c r="B84" s="107" t="s">
        <v>371</v>
      </c>
      <c r="C84" s="62">
        <v>1</v>
      </c>
      <c r="D84" s="67"/>
      <c r="E84" s="18"/>
      <c r="F84" s="18">
        <v>2</v>
      </c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2</v>
      </c>
      <c r="T84" s="21"/>
    </row>
    <row r="85" spans="1:20" thickBot="1" x14ac:dyDescent="0.25">
      <c r="A85" s="28">
        <v>43712</v>
      </c>
      <c r="B85" s="107" t="s">
        <v>372</v>
      </c>
      <c r="C85" s="62"/>
      <c r="D85" s="67">
        <v>1</v>
      </c>
      <c r="E85" s="18"/>
      <c r="F85" s="18">
        <v>3</v>
      </c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3</v>
      </c>
      <c r="T85" s="21"/>
    </row>
    <row r="86" spans="1:20" thickBot="1" x14ac:dyDescent="0.25">
      <c r="A86" s="28">
        <v>43713</v>
      </c>
      <c r="B86" s="107" t="s">
        <v>373</v>
      </c>
      <c r="C86" s="62"/>
      <c r="D86" s="67">
        <v>1</v>
      </c>
      <c r="E86" s="18"/>
      <c r="F86" s="18"/>
      <c r="G86" s="18"/>
      <c r="H86" s="18">
        <v>1</v>
      </c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20">
        <f t="shared" si="1"/>
        <v>1</v>
      </c>
      <c r="T86" s="21"/>
    </row>
    <row r="87" spans="1:20" thickBot="1" x14ac:dyDescent="0.25">
      <c r="A87" s="28">
        <v>43714</v>
      </c>
      <c r="B87" s="107" t="s">
        <v>374</v>
      </c>
      <c r="C87" s="62">
        <v>1</v>
      </c>
      <c r="D87" s="67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>
        <v>3</v>
      </c>
      <c r="R87" s="18"/>
      <c r="S87" s="20">
        <f t="shared" si="1"/>
        <v>3</v>
      </c>
      <c r="T87" s="21"/>
    </row>
    <row r="88" spans="1:20" thickBot="1" x14ac:dyDescent="0.3">
      <c r="A88" s="28">
        <v>43715</v>
      </c>
      <c r="B88" s="74"/>
      <c r="C88" s="62"/>
      <c r="D88" s="67"/>
      <c r="E88" s="18"/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20">
        <f t="shared" si="1"/>
        <v>0</v>
      </c>
      <c r="T88" s="21"/>
    </row>
    <row r="89" spans="1:20" thickBot="1" x14ac:dyDescent="0.25">
      <c r="A89" s="28">
        <v>43716</v>
      </c>
      <c r="B89" s="107" t="s">
        <v>375</v>
      </c>
      <c r="C89" s="62">
        <v>2</v>
      </c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>
        <v>2</v>
      </c>
      <c r="S89" s="20">
        <f t="shared" si="1"/>
        <v>2</v>
      </c>
      <c r="T89" s="21"/>
    </row>
    <row r="90" spans="1:20" thickBot="1" x14ac:dyDescent="0.25">
      <c r="A90" s="28">
        <v>43716</v>
      </c>
      <c r="B90" s="107" t="s">
        <v>376</v>
      </c>
      <c r="C90" s="62">
        <v>1</v>
      </c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>
        <v>2</v>
      </c>
      <c r="O90" s="18"/>
      <c r="P90" s="18"/>
      <c r="Q90" s="18"/>
      <c r="R90" s="18"/>
      <c r="S90" s="20">
        <f t="shared" si="1"/>
        <v>2</v>
      </c>
      <c r="T90" s="21"/>
    </row>
    <row r="91" spans="1:20" thickBot="1" x14ac:dyDescent="0.3">
      <c r="A91" s="28">
        <v>43717</v>
      </c>
      <c r="B91" s="117" t="s">
        <v>498</v>
      </c>
      <c r="C91" s="62"/>
      <c r="D91" s="67">
        <v>1</v>
      </c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>
        <v>2</v>
      </c>
      <c r="Q91" s="18"/>
      <c r="R91" s="18"/>
      <c r="S91" s="20">
        <f t="shared" si="1"/>
        <v>2</v>
      </c>
      <c r="T91" s="21"/>
    </row>
    <row r="92" spans="1:20" thickBot="1" x14ac:dyDescent="0.25">
      <c r="A92" s="28">
        <v>43718</v>
      </c>
      <c r="B92" s="107" t="s">
        <v>377</v>
      </c>
      <c r="C92" s="62">
        <v>1</v>
      </c>
      <c r="D92" s="67"/>
      <c r="E92" s="18"/>
      <c r="F92" s="18"/>
      <c r="G92" s="18"/>
      <c r="H92" s="18"/>
      <c r="I92" s="18"/>
      <c r="J92" s="18"/>
      <c r="K92" s="19"/>
      <c r="L92" s="18">
        <v>1</v>
      </c>
      <c r="M92" s="18"/>
      <c r="N92" s="18"/>
      <c r="O92" s="18"/>
      <c r="P92" s="18"/>
      <c r="Q92" s="18"/>
      <c r="R92" s="18"/>
      <c r="S92" s="20">
        <f t="shared" si="1"/>
        <v>1</v>
      </c>
      <c r="T92" s="21"/>
    </row>
    <row r="93" spans="1:20" thickBot="1" x14ac:dyDescent="0.25">
      <c r="A93" s="28">
        <v>43718</v>
      </c>
      <c r="B93" s="107" t="s">
        <v>378</v>
      </c>
      <c r="C93" s="62">
        <v>1</v>
      </c>
      <c r="D93" s="67"/>
      <c r="E93" s="18"/>
      <c r="F93" s="18">
        <v>3</v>
      </c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20">
        <f t="shared" si="1"/>
        <v>3</v>
      </c>
      <c r="T93" s="21"/>
    </row>
    <row r="94" spans="1:20" thickBot="1" x14ac:dyDescent="0.25">
      <c r="A94" s="28">
        <v>43718</v>
      </c>
      <c r="B94" s="107" t="s">
        <v>379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>
        <v>3</v>
      </c>
      <c r="S94" s="20">
        <f t="shared" si="1"/>
        <v>3</v>
      </c>
      <c r="T94" s="21"/>
    </row>
    <row r="95" spans="1:20" thickBot="1" x14ac:dyDescent="0.25">
      <c r="A95" s="28">
        <v>43719</v>
      </c>
      <c r="B95" s="107" t="s">
        <v>380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>
        <v>1</v>
      </c>
      <c r="S95" s="20">
        <f t="shared" si="1"/>
        <v>1</v>
      </c>
      <c r="T95" s="21"/>
    </row>
    <row r="96" spans="1:20" thickBot="1" x14ac:dyDescent="0.25">
      <c r="A96" s="28">
        <v>43720</v>
      </c>
      <c r="B96" s="107" t="s">
        <v>381</v>
      </c>
      <c r="C96" s="62">
        <v>1</v>
      </c>
      <c r="D96" s="67"/>
      <c r="E96" s="18"/>
      <c r="F96" s="18"/>
      <c r="G96" s="18"/>
      <c r="H96" s="18"/>
      <c r="I96" s="18"/>
      <c r="J96" s="18">
        <v>2</v>
      </c>
      <c r="K96" s="19"/>
      <c r="L96" s="18"/>
      <c r="M96" s="18"/>
      <c r="N96" s="18"/>
      <c r="O96" s="18"/>
      <c r="P96" s="18"/>
      <c r="Q96" s="18"/>
      <c r="R96" s="18"/>
      <c r="S96" s="20">
        <f t="shared" si="1"/>
        <v>2</v>
      </c>
      <c r="T96" s="21"/>
    </row>
    <row r="97" spans="1:20" thickBot="1" x14ac:dyDescent="0.25">
      <c r="A97" s="28">
        <v>43720</v>
      </c>
      <c r="B97" s="107" t="s">
        <v>382</v>
      </c>
      <c r="C97" s="62">
        <v>1</v>
      </c>
      <c r="D97" s="67"/>
      <c r="E97" s="18"/>
      <c r="F97" s="18"/>
      <c r="G97" s="18"/>
      <c r="H97" s="18"/>
      <c r="I97" s="18"/>
      <c r="J97" s="18"/>
      <c r="K97" s="19"/>
      <c r="L97" s="18">
        <v>2</v>
      </c>
      <c r="M97" s="18"/>
      <c r="N97" s="18"/>
      <c r="O97" s="18"/>
      <c r="P97" s="18"/>
      <c r="Q97" s="18"/>
      <c r="R97" s="18"/>
      <c r="S97" s="20">
        <f t="shared" si="1"/>
        <v>2</v>
      </c>
      <c r="T97" s="21"/>
    </row>
    <row r="98" spans="1:20" thickBot="1" x14ac:dyDescent="0.25">
      <c r="A98" s="28">
        <v>43721</v>
      </c>
      <c r="B98" s="107" t="s">
        <v>383</v>
      </c>
      <c r="C98" s="62">
        <v>1</v>
      </c>
      <c r="D98" s="67"/>
      <c r="E98" s="18"/>
      <c r="F98" s="18">
        <v>6</v>
      </c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1"/>
        <v>6</v>
      </c>
      <c r="T98" s="21"/>
    </row>
    <row r="99" spans="1:20" thickBot="1" x14ac:dyDescent="0.25">
      <c r="A99" s="28">
        <v>43722</v>
      </c>
      <c r="B99" s="107" t="s">
        <v>384</v>
      </c>
      <c r="C99" s="62">
        <v>1</v>
      </c>
      <c r="D99" s="67"/>
      <c r="E99" s="18"/>
      <c r="F99" s="18"/>
      <c r="G99" s="18"/>
      <c r="H99" s="18"/>
      <c r="I99" s="18"/>
      <c r="J99" s="18"/>
      <c r="K99" s="19"/>
      <c r="L99" s="18"/>
      <c r="M99" s="18"/>
      <c r="N99" s="18">
        <v>2</v>
      </c>
      <c r="O99" s="18"/>
      <c r="P99" s="18"/>
      <c r="Q99" s="18"/>
      <c r="R99" s="18"/>
      <c r="S99" s="20">
        <f t="shared" si="1"/>
        <v>2</v>
      </c>
      <c r="T99" s="21"/>
    </row>
    <row r="100" spans="1:20" thickBot="1" x14ac:dyDescent="0.25">
      <c r="A100" s="28">
        <v>43722</v>
      </c>
      <c r="B100" s="107" t="s">
        <v>385</v>
      </c>
      <c r="C100" s="62">
        <v>1</v>
      </c>
      <c r="D100" s="67"/>
      <c r="E100" s="18"/>
      <c r="F100" s="18"/>
      <c r="G100" s="18"/>
      <c r="H100" s="18"/>
      <c r="I100" s="18"/>
      <c r="J100" s="18"/>
      <c r="K100" s="19">
        <v>1</v>
      </c>
      <c r="L100" s="18"/>
      <c r="M100" s="18"/>
      <c r="N100" s="18"/>
      <c r="O100" s="18"/>
      <c r="P100" s="18"/>
      <c r="Q100" s="18"/>
      <c r="R100" s="18"/>
      <c r="S100" s="20">
        <f t="shared" si="1"/>
        <v>1</v>
      </c>
      <c r="T100" s="21"/>
    </row>
    <row r="101" spans="1:20" thickBot="1" x14ac:dyDescent="0.3">
      <c r="A101" s="28">
        <v>43723</v>
      </c>
      <c r="B101" s="126" t="s">
        <v>497</v>
      </c>
      <c r="C101" s="62"/>
      <c r="D101" s="67">
        <v>1</v>
      </c>
      <c r="E101" s="18"/>
      <c r="F101" s="18"/>
      <c r="G101" s="18"/>
      <c r="H101" s="18"/>
      <c r="I101" s="18"/>
      <c r="J101" s="18"/>
      <c r="K101" s="19"/>
      <c r="L101" s="18">
        <v>1</v>
      </c>
      <c r="M101" s="18"/>
      <c r="N101" s="18"/>
      <c r="O101" s="18"/>
      <c r="P101" s="18"/>
      <c r="Q101" s="18"/>
      <c r="R101" s="18"/>
      <c r="S101" s="20">
        <f t="shared" si="1"/>
        <v>1</v>
      </c>
      <c r="T101" s="21"/>
    </row>
    <row r="102" spans="1:20" thickBot="1" x14ac:dyDescent="0.25">
      <c r="A102" s="28">
        <v>43723</v>
      </c>
      <c r="B102" s="107" t="s">
        <v>386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>
        <v>1</v>
      </c>
      <c r="S102" s="20">
        <f t="shared" si="1"/>
        <v>1</v>
      </c>
      <c r="T102" s="21"/>
    </row>
    <row r="103" spans="1:20" thickBot="1" x14ac:dyDescent="0.25">
      <c r="A103" s="28">
        <v>43723</v>
      </c>
      <c r="B103" s="107" t="s">
        <v>387</v>
      </c>
      <c r="C103" s="62">
        <v>2</v>
      </c>
      <c r="D103" s="67"/>
      <c r="E103" s="18"/>
      <c r="F103" s="18">
        <v>1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1"/>
        <v>1</v>
      </c>
      <c r="T103" s="21"/>
    </row>
    <row r="104" spans="1:20" thickBot="1" x14ac:dyDescent="0.25">
      <c r="A104" s="28">
        <v>43724</v>
      </c>
      <c r="B104" s="107" t="s">
        <v>388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>
        <v>3</v>
      </c>
      <c r="R104" s="18"/>
      <c r="S104" s="20">
        <f t="shared" si="1"/>
        <v>3</v>
      </c>
      <c r="T104" s="21"/>
    </row>
    <row r="105" spans="1:20" thickBot="1" x14ac:dyDescent="0.25">
      <c r="A105" s="28">
        <v>43724</v>
      </c>
      <c r="B105" s="107" t="s">
        <v>389</v>
      </c>
      <c r="C105" s="62">
        <v>1</v>
      </c>
      <c r="D105" s="67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>
        <v>1</v>
      </c>
      <c r="P105" s="18"/>
      <c r="Q105" s="18"/>
      <c r="R105" s="18"/>
      <c r="S105" s="20">
        <f t="shared" si="1"/>
        <v>1</v>
      </c>
      <c r="T105" s="21"/>
    </row>
    <row r="106" spans="1:20" thickBot="1" x14ac:dyDescent="0.25">
      <c r="A106" s="28">
        <v>43724</v>
      </c>
      <c r="B106" s="107" t="s">
        <v>390</v>
      </c>
      <c r="C106" s="62">
        <v>1</v>
      </c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>
        <v>4</v>
      </c>
      <c r="S106" s="20">
        <f t="shared" si="1"/>
        <v>4</v>
      </c>
      <c r="T106" s="21"/>
    </row>
    <row r="107" spans="1:20" thickBot="1" x14ac:dyDescent="0.3">
      <c r="A107" s="28">
        <v>43725</v>
      </c>
      <c r="B107" s="119" t="s">
        <v>391</v>
      </c>
      <c r="C107" s="62">
        <v>1</v>
      </c>
      <c r="D107" s="67"/>
      <c r="E107" s="18"/>
      <c r="F107" s="18"/>
      <c r="G107" s="18"/>
      <c r="H107" s="18"/>
      <c r="I107" s="18"/>
      <c r="J107" s="18">
        <v>2</v>
      </c>
      <c r="K107" s="19"/>
      <c r="L107" s="18"/>
      <c r="M107" s="18"/>
      <c r="N107" s="18"/>
      <c r="O107" s="18"/>
      <c r="P107" s="18"/>
      <c r="Q107" s="18"/>
      <c r="R107" s="18"/>
      <c r="S107" s="20">
        <f t="shared" si="1"/>
        <v>2</v>
      </c>
      <c r="T107" s="21"/>
    </row>
    <row r="108" spans="1:20" thickBot="1" x14ac:dyDescent="0.25">
      <c r="A108" s="28">
        <v>43725</v>
      </c>
      <c r="B108" s="107" t="s">
        <v>392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>
        <v>6</v>
      </c>
      <c r="L108" s="18"/>
      <c r="M108" s="18"/>
      <c r="N108" s="18"/>
      <c r="O108" s="18"/>
      <c r="P108" s="18"/>
      <c r="Q108" s="18"/>
      <c r="R108" s="18"/>
      <c r="S108" s="20">
        <f t="shared" si="1"/>
        <v>6</v>
      </c>
      <c r="T108" s="21"/>
    </row>
    <row r="109" spans="1:20" thickBot="1" x14ac:dyDescent="0.25">
      <c r="A109" s="28">
        <v>43726</v>
      </c>
      <c r="B109" s="107" t="s">
        <v>393</v>
      </c>
      <c r="C109" s="62">
        <v>1</v>
      </c>
      <c r="D109" s="67"/>
      <c r="E109" s="18"/>
      <c r="F109" s="18">
        <v>4</v>
      </c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/>
      <c r="S109" s="20">
        <f t="shared" si="1"/>
        <v>4</v>
      </c>
      <c r="T109" s="21"/>
    </row>
    <row r="110" spans="1:20" thickBot="1" x14ac:dyDescent="0.3">
      <c r="A110" s="28">
        <v>43727</v>
      </c>
      <c r="B110" s="74"/>
      <c r="C110" s="62"/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20">
        <f t="shared" si="1"/>
        <v>0</v>
      </c>
      <c r="T110" s="21"/>
    </row>
    <row r="111" spans="1:20" thickBot="1" x14ac:dyDescent="0.3">
      <c r="A111" s="28">
        <v>43728</v>
      </c>
      <c r="B111" s="76"/>
      <c r="C111" s="62"/>
      <c r="D111" s="67"/>
      <c r="E111" s="18"/>
      <c r="F111" s="18"/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1"/>
        <v>0</v>
      </c>
      <c r="T111" s="21"/>
    </row>
    <row r="112" spans="1:20" thickBot="1" x14ac:dyDescent="0.25">
      <c r="A112" s="28">
        <v>43729</v>
      </c>
      <c r="B112" s="107" t="s">
        <v>395</v>
      </c>
      <c r="C112" s="62">
        <v>1</v>
      </c>
      <c r="D112" s="67"/>
      <c r="E112" s="18"/>
      <c r="F112" s="18"/>
      <c r="G112" s="18"/>
      <c r="H112" s="18"/>
      <c r="I112" s="18"/>
      <c r="J112" s="18">
        <v>1</v>
      </c>
      <c r="K112" s="19"/>
      <c r="L112" s="18"/>
      <c r="M112" s="18"/>
      <c r="N112" s="18"/>
      <c r="O112" s="18"/>
      <c r="P112" s="18"/>
      <c r="Q112" s="18"/>
      <c r="R112" s="18"/>
      <c r="S112" s="20">
        <f t="shared" ref="S112:S127" si="2">SUM(E112:R112)</f>
        <v>1</v>
      </c>
      <c r="T112" s="21"/>
    </row>
    <row r="113" spans="1:20" thickBot="1" x14ac:dyDescent="0.25">
      <c r="A113" s="28">
        <v>43730</v>
      </c>
      <c r="B113" s="107" t="s">
        <v>396</v>
      </c>
      <c r="C113" s="62">
        <v>1</v>
      </c>
      <c r="D113" s="67"/>
      <c r="E113" s="18"/>
      <c r="F113" s="18"/>
      <c r="G113" s="18"/>
      <c r="H113" s="18"/>
      <c r="I113" s="18"/>
      <c r="J113" s="18"/>
      <c r="K113" s="19"/>
      <c r="L113" s="18"/>
      <c r="M113" s="18"/>
      <c r="N113" s="18">
        <v>1</v>
      </c>
      <c r="O113" s="18"/>
      <c r="P113" s="18"/>
      <c r="Q113" s="18"/>
      <c r="R113" s="18"/>
      <c r="S113" s="20">
        <f t="shared" si="2"/>
        <v>1</v>
      </c>
      <c r="T113" s="21"/>
    </row>
    <row r="114" spans="1:20" thickBot="1" x14ac:dyDescent="0.25">
      <c r="A114" s="28">
        <v>43730</v>
      </c>
      <c r="B114" s="107" t="s">
        <v>397</v>
      </c>
      <c r="C114" s="62">
        <v>1</v>
      </c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>
        <v>1</v>
      </c>
      <c r="O114" s="18"/>
      <c r="P114" s="18"/>
      <c r="Q114" s="18"/>
      <c r="R114" s="18"/>
      <c r="S114" s="20">
        <f t="shared" si="2"/>
        <v>1</v>
      </c>
      <c r="T114" s="21"/>
    </row>
    <row r="115" spans="1:20" thickBot="1" x14ac:dyDescent="0.25">
      <c r="A115" s="28">
        <v>43730</v>
      </c>
      <c r="B115" s="107" t="s">
        <v>398</v>
      </c>
      <c r="C115" s="62"/>
      <c r="D115" s="67">
        <v>1</v>
      </c>
      <c r="E115" s="18"/>
      <c r="F115" s="18">
        <v>2</v>
      </c>
      <c r="G115" s="18"/>
      <c r="H115" s="18"/>
      <c r="I115" s="18"/>
      <c r="J115" s="18"/>
      <c r="K115" s="19"/>
      <c r="L115" s="18"/>
      <c r="M115" s="18"/>
      <c r="N115" s="18"/>
      <c r="O115" s="18"/>
      <c r="P115" s="18"/>
      <c r="Q115" s="18"/>
      <c r="R115" s="18"/>
      <c r="S115" s="20">
        <f t="shared" si="2"/>
        <v>2</v>
      </c>
      <c r="T115" s="21"/>
    </row>
    <row r="116" spans="1:20" thickBot="1" x14ac:dyDescent="0.3">
      <c r="A116" s="28">
        <v>43731</v>
      </c>
      <c r="B116" s="74"/>
      <c r="C116" s="62"/>
      <c r="D116" s="67"/>
      <c r="E116" s="18"/>
      <c r="F116" s="18"/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20">
        <f t="shared" si="2"/>
        <v>0</v>
      </c>
      <c r="T116" s="21"/>
    </row>
    <row r="117" spans="1:20" thickBot="1" x14ac:dyDescent="0.25">
      <c r="A117" s="28">
        <v>43732</v>
      </c>
      <c r="B117" s="107" t="s">
        <v>399</v>
      </c>
      <c r="C117" s="62"/>
      <c r="D117" s="67">
        <v>1</v>
      </c>
      <c r="E117" s="18"/>
      <c r="F117" s="18">
        <v>2</v>
      </c>
      <c r="G117" s="18"/>
      <c r="H117" s="18"/>
      <c r="I117" s="18"/>
      <c r="J117" s="18"/>
      <c r="K117" s="19"/>
      <c r="L117" s="18"/>
      <c r="M117" s="18"/>
      <c r="N117" s="18"/>
      <c r="O117" s="18"/>
      <c r="P117" s="18"/>
      <c r="Q117" s="18"/>
      <c r="R117" s="18"/>
      <c r="S117" s="20">
        <f t="shared" si="2"/>
        <v>2</v>
      </c>
      <c r="T117" s="21"/>
    </row>
    <row r="118" spans="1:20" thickBot="1" x14ac:dyDescent="0.25">
      <c r="A118" s="28">
        <v>43732</v>
      </c>
      <c r="B118" s="107" t="s">
        <v>400</v>
      </c>
      <c r="C118" s="62">
        <v>1</v>
      </c>
      <c r="D118" s="67"/>
      <c r="E118" s="18"/>
      <c r="F118" s="18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>
        <v>1</v>
      </c>
      <c r="R118" s="18"/>
      <c r="S118" s="20">
        <f t="shared" si="2"/>
        <v>1</v>
      </c>
      <c r="T118" s="21"/>
    </row>
    <row r="119" spans="1:20" thickBot="1" x14ac:dyDescent="0.25">
      <c r="A119" s="28">
        <v>43732</v>
      </c>
      <c r="B119" s="107" t="s">
        <v>401</v>
      </c>
      <c r="C119" s="62">
        <v>1</v>
      </c>
      <c r="D119" s="67"/>
      <c r="E119" s="18"/>
      <c r="F119" s="18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>
        <v>1</v>
      </c>
      <c r="S119" s="20">
        <f t="shared" si="2"/>
        <v>1</v>
      </c>
      <c r="T119" s="21"/>
    </row>
    <row r="120" spans="1:20" thickBot="1" x14ac:dyDescent="0.25">
      <c r="A120" s="28">
        <v>43733</v>
      </c>
      <c r="B120" s="107" t="s">
        <v>402</v>
      </c>
      <c r="C120" s="62">
        <v>1</v>
      </c>
      <c r="D120" s="67"/>
      <c r="E120" s="18"/>
      <c r="F120" s="18"/>
      <c r="G120" s="18"/>
      <c r="H120" s="18"/>
      <c r="I120" s="18"/>
      <c r="J120" s="18"/>
      <c r="K120" s="19"/>
      <c r="L120" s="18"/>
      <c r="M120" s="18"/>
      <c r="N120" s="18"/>
      <c r="O120" s="18"/>
      <c r="P120" s="18"/>
      <c r="Q120" s="18">
        <v>4</v>
      </c>
      <c r="R120" s="18"/>
      <c r="S120" s="20">
        <f t="shared" si="2"/>
        <v>4</v>
      </c>
      <c r="T120" s="21"/>
    </row>
    <row r="121" spans="1:20" thickBot="1" x14ac:dyDescent="0.25">
      <c r="A121" s="28">
        <v>43733</v>
      </c>
      <c r="B121" s="107" t="s">
        <v>403</v>
      </c>
      <c r="C121" s="62">
        <v>1</v>
      </c>
      <c r="D121" s="67"/>
      <c r="E121" s="18"/>
      <c r="F121" s="18">
        <v>6</v>
      </c>
      <c r="G121" s="18"/>
      <c r="H121" s="18"/>
      <c r="I121" s="18"/>
      <c r="J121" s="18"/>
      <c r="K121" s="19"/>
      <c r="L121" s="18"/>
      <c r="M121" s="18"/>
      <c r="N121" s="18"/>
      <c r="O121" s="18"/>
      <c r="P121" s="18"/>
      <c r="Q121" s="18"/>
      <c r="R121" s="18"/>
      <c r="S121" s="20">
        <f t="shared" si="2"/>
        <v>6</v>
      </c>
      <c r="T121" s="21"/>
    </row>
    <row r="122" spans="1:20" thickBot="1" x14ac:dyDescent="0.25">
      <c r="A122" s="28">
        <v>43734</v>
      </c>
      <c r="B122" s="107" t="s">
        <v>404</v>
      </c>
      <c r="C122" s="62">
        <v>1</v>
      </c>
      <c r="D122" s="67"/>
      <c r="E122" s="18"/>
      <c r="F122" s="18"/>
      <c r="G122" s="18"/>
      <c r="H122" s="18"/>
      <c r="I122" s="18"/>
      <c r="J122" s="18">
        <v>3</v>
      </c>
      <c r="K122" s="19"/>
      <c r="L122" s="18"/>
      <c r="M122" s="18"/>
      <c r="N122" s="18"/>
      <c r="O122" s="18"/>
      <c r="P122" s="18"/>
      <c r="Q122" s="18"/>
      <c r="R122" s="18"/>
      <c r="S122" s="20">
        <f t="shared" si="2"/>
        <v>3</v>
      </c>
      <c r="T122" s="21"/>
    </row>
    <row r="123" spans="1:20" thickBot="1" x14ac:dyDescent="0.25">
      <c r="A123" s="28">
        <v>43735</v>
      </c>
      <c r="B123" s="107" t="s">
        <v>405</v>
      </c>
      <c r="C123" s="62">
        <v>1</v>
      </c>
      <c r="D123" s="67"/>
      <c r="E123" s="18"/>
      <c r="F123" s="18">
        <v>2</v>
      </c>
      <c r="G123" s="18"/>
      <c r="H123" s="18"/>
      <c r="I123" s="18"/>
      <c r="J123" s="18"/>
      <c r="K123" s="19"/>
      <c r="L123" s="18"/>
      <c r="M123" s="18"/>
      <c r="N123" s="18"/>
      <c r="O123" s="18"/>
      <c r="P123" s="18"/>
      <c r="Q123" s="18"/>
      <c r="R123" s="18"/>
      <c r="S123" s="20">
        <f t="shared" si="2"/>
        <v>2</v>
      </c>
      <c r="T123" s="21"/>
    </row>
    <row r="124" spans="1:20" thickBot="1" x14ac:dyDescent="0.25">
      <c r="A124" s="28">
        <v>43735</v>
      </c>
      <c r="B124" s="107" t="s">
        <v>406</v>
      </c>
      <c r="C124" s="62">
        <v>1</v>
      </c>
      <c r="D124" s="67"/>
      <c r="E124" s="18"/>
      <c r="F124" s="18"/>
      <c r="G124" s="18"/>
      <c r="H124" s="18"/>
      <c r="I124" s="18"/>
      <c r="J124" s="18"/>
      <c r="K124" s="19"/>
      <c r="L124" s="18"/>
      <c r="M124" s="18"/>
      <c r="N124" s="18"/>
      <c r="O124" s="18">
        <v>2</v>
      </c>
      <c r="P124" s="18"/>
      <c r="Q124" s="18"/>
      <c r="R124" s="18"/>
      <c r="S124" s="20">
        <f t="shared" si="2"/>
        <v>2</v>
      </c>
      <c r="T124" s="21"/>
    </row>
    <row r="125" spans="1:20" thickBot="1" x14ac:dyDescent="0.25">
      <c r="A125" s="28">
        <v>43736</v>
      </c>
      <c r="B125" s="107" t="s">
        <v>407</v>
      </c>
      <c r="C125" s="62">
        <v>1</v>
      </c>
      <c r="D125" s="67"/>
      <c r="E125" s="18"/>
      <c r="F125" s="18"/>
      <c r="G125" s="18"/>
      <c r="H125" s="18"/>
      <c r="I125" s="18"/>
      <c r="J125" s="18">
        <v>2</v>
      </c>
      <c r="K125" s="19"/>
      <c r="L125" s="18"/>
      <c r="M125" s="18"/>
      <c r="N125" s="18"/>
      <c r="O125" s="18"/>
      <c r="P125" s="18"/>
      <c r="Q125" s="18"/>
      <c r="R125" s="18"/>
      <c r="S125" s="20">
        <f t="shared" si="2"/>
        <v>2</v>
      </c>
      <c r="T125" s="21"/>
    </row>
    <row r="126" spans="1:20" thickBot="1" x14ac:dyDescent="0.3">
      <c r="A126" s="28">
        <v>43737</v>
      </c>
      <c r="B126" s="74"/>
      <c r="C126" s="62"/>
      <c r="D126" s="67"/>
      <c r="E126" s="18"/>
      <c r="F126" s="18"/>
      <c r="G126" s="18"/>
      <c r="H126" s="18"/>
      <c r="I126" s="18"/>
      <c r="J126" s="18"/>
      <c r="K126" s="19"/>
      <c r="L126" s="18"/>
      <c r="M126" s="18"/>
      <c r="N126" s="18"/>
      <c r="O126" s="18"/>
      <c r="P126" s="18"/>
      <c r="Q126" s="18"/>
      <c r="R126" s="18"/>
      <c r="S126" s="20">
        <f t="shared" si="2"/>
        <v>0</v>
      </c>
      <c r="T126" s="21"/>
    </row>
    <row r="127" spans="1:20" ht="15" x14ac:dyDescent="0.2">
      <c r="A127" s="28">
        <v>43738</v>
      </c>
      <c r="B127" s="107" t="s">
        <v>408</v>
      </c>
      <c r="C127" s="62">
        <v>1</v>
      </c>
      <c r="D127" s="67"/>
      <c r="E127" s="18"/>
      <c r="F127" s="18"/>
      <c r="G127" s="18"/>
      <c r="H127" s="18"/>
      <c r="I127" s="18"/>
      <c r="J127" s="18"/>
      <c r="K127" s="19"/>
      <c r="L127" s="18"/>
      <c r="M127" s="18"/>
      <c r="N127" s="18"/>
      <c r="O127" s="18"/>
      <c r="P127" s="18"/>
      <c r="Q127" s="18">
        <v>1</v>
      </c>
      <c r="R127" s="18"/>
      <c r="S127" s="20">
        <f t="shared" si="2"/>
        <v>1</v>
      </c>
      <c r="T127" s="21"/>
    </row>
    <row r="128" spans="1:20" thickBot="1" x14ac:dyDescent="0.3">
      <c r="A128" s="30" t="s">
        <v>22</v>
      </c>
      <c r="B128" s="31"/>
      <c r="C128" s="32">
        <f t="shared" ref="C128:T128" si="3">SUM(C3:C127)</f>
        <v>89</v>
      </c>
      <c r="D128" s="32">
        <f t="shared" si="3"/>
        <v>10</v>
      </c>
      <c r="E128" s="32">
        <f t="shared" si="3"/>
        <v>3</v>
      </c>
      <c r="F128" s="32">
        <f t="shared" si="3"/>
        <v>61</v>
      </c>
      <c r="G128" s="32">
        <f t="shared" si="3"/>
        <v>0</v>
      </c>
      <c r="H128" s="32">
        <f t="shared" si="3"/>
        <v>12</v>
      </c>
      <c r="I128" s="32">
        <f t="shared" si="3"/>
        <v>13</v>
      </c>
      <c r="J128" s="32">
        <f t="shared" si="3"/>
        <v>19</v>
      </c>
      <c r="K128" s="32">
        <f t="shared" si="3"/>
        <v>7</v>
      </c>
      <c r="L128" s="32">
        <f t="shared" si="3"/>
        <v>9</v>
      </c>
      <c r="M128" s="32">
        <f t="shared" si="3"/>
        <v>0</v>
      </c>
      <c r="N128" s="32">
        <f t="shared" si="3"/>
        <v>10</v>
      </c>
      <c r="O128" s="32">
        <f t="shared" si="3"/>
        <v>5</v>
      </c>
      <c r="P128" s="32">
        <f t="shared" si="3"/>
        <v>2</v>
      </c>
      <c r="Q128" s="32">
        <f t="shared" si="3"/>
        <v>61</v>
      </c>
      <c r="R128" s="32">
        <f t="shared" si="3"/>
        <v>25</v>
      </c>
      <c r="S128" s="32">
        <f t="shared" si="3"/>
        <v>227</v>
      </c>
      <c r="T128" s="32">
        <f t="shared" si="3"/>
        <v>0</v>
      </c>
    </row>
    <row r="129" ht="15.75" customHeight="1" thickTop="1" x14ac:dyDescent="0.2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63"/>
  <sheetViews>
    <sheetView tabSelected="1" topLeftCell="A37" workbookViewId="0">
      <pane xSplit="1" topLeftCell="J1" activePane="topRight" state="frozenSplit"/>
      <selection pane="topRight" activeCell="N6" sqref="N6"/>
    </sheetView>
  </sheetViews>
  <sheetFormatPr defaultColWidth="14.42578125" defaultRowHeight="15.75" customHeight="1" x14ac:dyDescent="0.2"/>
  <cols>
    <col min="1" max="1" width="22" bestFit="1" customWidth="1"/>
  </cols>
  <sheetData>
    <row r="1" spans="1:18" ht="62.25" thickBot="1" x14ac:dyDescent="0.95">
      <c r="A1" s="132" t="s">
        <v>490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8" s="34" customFormat="1" ht="28.5" customHeight="1" thickTop="1" thickBot="1" x14ac:dyDescent="0.25">
      <c r="A2" s="37" t="s">
        <v>28</v>
      </c>
      <c r="B2" s="38" t="s">
        <v>7</v>
      </c>
      <c r="C2" s="38" t="s">
        <v>8</v>
      </c>
      <c r="D2" s="38" t="s">
        <v>9</v>
      </c>
      <c r="E2" s="38" t="s">
        <v>10</v>
      </c>
      <c r="F2" s="38" t="s">
        <v>29</v>
      </c>
      <c r="G2" s="38" t="s">
        <v>11</v>
      </c>
      <c r="H2" s="38" t="s">
        <v>12</v>
      </c>
      <c r="I2" s="38" t="s">
        <v>14</v>
      </c>
      <c r="J2" s="38" t="s">
        <v>52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22</v>
      </c>
      <c r="Q2" s="40" t="s">
        <v>23</v>
      </c>
    </row>
    <row r="3" spans="1:18" s="33" customFormat="1" x14ac:dyDescent="0.25">
      <c r="A3" s="44" t="s">
        <v>0</v>
      </c>
      <c r="B3" s="45">
        <f>'The Himalayan Times'!E105</f>
        <v>0</v>
      </c>
      <c r="C3" s="45">
        <f>'The Himalayan Times'!F105</f>
        <v>25</v>
      </c>
      <c r="D3" s="45">
        <f>'The Himalayan Times'!G105</f>
        <v>0</v>
      </c>
      <c r="E3" s="45">
        <f>'The Himalayan Times'!H105</f>
        <v>5</v>
      </c>
      <c r="F3" s="45">
        <f>'The Himalayan Times'!I105</f>
        <v>13</v>
      </c>
      <c r="G3" s="45">
        <f>'The Himalayan Times'!J105</f>
        <v>17</v>
      </c>
      <c r="H3" s="45">
        <f>'The Himalayan Times'!K105</f>
        <v>1</v>
      </c>
      <c r="I3" s="45">
        <f>'The Himalayan Times'!L105</f>
        <v>7</v>
      </c>
      <c r="J3" s="45">
        <f>'The Himalayan Times'!M105</f>
        <v>1</v>
      </c>
      <c r="K3" s="45">
        <f>'The Himalayan Times'!N105</f>
        <v>0</v>
      </c>
      <c r="L3" s="45">
        <f>'The Himalayan Times'!O105</f>
        <v>1</v>
      </c>
      <c r="M3" s="45">
        <f>'The Himalayan Times'!P105</f>
        <v>0</v>
      </c>
      <c r="N3" s="45">
        <f>'The Himalayan Times'!Q105</f>
        <v>4</v>
      </c>
      <c r="O3" s="45">
        <f>'The Himalayan Times'!R105</f>
        <v>8</v>
      </c>
      <c r="P3" s="45">
        <f>'The Himalayan Times'!S105</f>
        <v>82</v>
      </c>
      <c r="Q3" s="46"/>
      <c r="R3" s="120"/>
    </row>
    <row r="4" spans="1:18" s="33" customFormat="1" x14ac:dyDescent="0.25">
      <c r="A4" s="47" t="s">
        <v>27</v>
      </c>
      <c r="B4" s="36">
        <f>'The Kathmandu Post'!E124</f>
        <v>1</v>
      </c>
      <c r="C4" s="36">
        <f>'The Kathmandu Post'!F124</f>
        <v>80</v>
      </c>
      <c r="D4" s="36">
        <f>'The Kathmandu Post'!G124</f>
        <v>0</v>
      </c>
      <c r="E4" s="36">
        <f>'The Kathmandu Post'!H124</f>
        <v>3</v>
      </c>
      <c r="F4" s="36">
        <f>'The Kathmandu Post'!I124</f>
        <v>13</v>
      </c>
      <c r="G4" s="36">
        <f>'The Kathmandu Post'!J124</f>
        <v>24</v>
      </c>
      <c r="H4" s="36">
        <f>'The Kathmandu Post'!K124</f>
        <v>19</v>
      </c>
      <c r="I4" s="36">
        <f>'The Kathmandu Post'!L124</f>
        <v>43</v>
      </c>
      <c r="J4" s="36">
        <f>'The Kathmandu Post'!M124</f>
        <v>1</v>
      </c>
      <c r="K4" s="36">
        <f>'The Kathmandu Post'!N124</f>
        <v>6</v>
      </c>
      <c r="L4" s="36">
        <f>'The Kathmandu Post'!O124</f>
        <v>6</v>
      </c>
      <c r="M4" s="36">
        <f>'The Kathmandu Post'!P124</f>
        <v>2</v>
      </c>
      <c r="N4" s="36">
        <f>'The Kathmandu Post'!Q124</f>
        <v>4</v>
      </c>
      <c r="O4" s="36">
        <f>'The Kathmandu Post'!R124</f>
        <v>16</v>
      </c>
      <c r="P4" s="36">
        <f>'The Kathmandu Post'!S124</f>
        <v>218</v>
      </c>
      <c r="Q4" s="48"/>
      <c r="R4" s="120"/>
    </row>
    <row r="5" spans="1:18" s="33" customFormat="1" x14ac:dyDescent="0.25">
      <c r="A5" s="49" t="s">
        <v>25</v>
      </c>
      <c r="B5" s="35">
        <f>Republica!E108</f>
        <v>4</v>
      </c>
      <c r="C5" s="35">
        <f>Republica!F108</f>
        <v>30</v>
      </c>
      <c r="D5" s="35">
        <f>Republica!G108</f>
        <v>0</v>
      </c>
      <c r="E5" s="35">
        <f>Republica!H108</f>
        <v>5</v>
      </c>
      <c r="F5" s="35">
        <f>Republica!I108</f>
        <v>8</v>
      </c>
      <c r="G5" s="35">
        <f>Republica!J108</f>
        <v>11</v>
      </c>
      <c r="H5" s="35">
        <f>Republica!K108</f>
        <v>5</v>
      </c>
      <c r="I5" s="35">
        <f>Republica!L108</f>
        <v>13</v>
      </c>
      <c r="J5" s="35">
        <f>Republica!M108</f>
        <v>0</v>
      </c>
      <c r="K5" s="35">
        <f>Republica!N108</f>
        <v>4</v>
      </c>
      <c r="L5" s="35">
        <f>Republica!O108</f>
        <v>8</v>
      </c>
      <c r="M5" s="35">
        <f>Republica!P108</f>
        <v>4</v>
      </c>
      <c r="N5" s="35">
        <f>Republica!Q108</f>
        <v>5</v>
      </c>
      <c r="O5" s="35">
        <f>Republica!R108</f>
        <v>8</v>
      </c>
      <c r="P5" s="35">
        <f>Republica!S108</f>
        <v>105</v>
      </c>
      <c r="Q5" s="48"/>
      <c r="R5" s="120"/>
    </row>
    <row r="6" spans="1:18" s="33" customFormat="1" x14ac:dyDescent="0.25">
      <c r="A6" s="49" t="s">
        <v>1</v>
      </c>
      <c r="B6" s="36">
        <f>Kantipur!E116</f>
        <v>9</v>
      </c>
      <c r="C6" s="36">
        <f>Kantipur!F116</f>
        <v>25</v>
      </c>
      <c r="D6" s="36">
        <f>Kantipur!G116</f>
        <v>0</v>
      </c>
      <c r="E6" s="36">
        <f>Kantipur!H116</f>
        <v>10</v>
      </c>
      <c r="F6" s="36">
        <f>Kantipur!I116</f>
        <v>4</v>
      </c>
      <c r="G6" s="36">
        <f>Kantipur!J116</f>
        <v>11</v>
      </c>
      <c r="H6" s="36">
        <f>Kantipur!K116</f>
        <v>7</v>
      </c>
      <c r="I6" s="36">
        <f>Kantipur!L116</f>
        <v>19</v>
      </c>
      <c r="J6" s="36">
        <f>Kantipur!M116</f>
        <v>6</v>
      </c>
      <c r="K6" s="36">
        <f>Kantipur!N116</f>
        <v>0</v>
      </c>
      <c r="L6" s="36">
        <f>Kantipur!O116</f>
        <v>13</v>
      </c>
      <c r="M6" s="36">
        <f>Kantipur!P116</f>
        <v>8</v>
      </c>
      <c r="N6" s="36">
        <f>Kantipur!Q116</f>
        <v>56</v>
      </c>
      <c r="O6" s="36">
        <f>Kantipur!R116</f>
        <v>14</v>
      </c>
      <c r="P6" s="36">
        <f>Kantipur!S116</f>
        <v>182</v>
      </c>
      <c r="Q6" s="48"/>
      <c r="R6" s="120"/>
    </row>
    <row r="7" spans="1:18" s="33" customFormat="1" x14ac:dyDescent="0.25">
      <c r="A7" s="49" t="s">
        <v>24</v>
      </c>
      <c r="B7" s="36">
        <f>'Annapurna Post'!E117</f>
        <v>14</v>
      </c>
      <c r="C7" s="36">
        <f>'Annapurna Post'!F117</f>
        <v>43</v>
      </c>
      <c r="D7" s="36">
        <f>'Annapurna Post'!G117</f>
        <v>0</v>
      </c>
      <c r="E7" s="36">
        <f>'Annapurna Post'!H117</f>
        <v>0</v>
      </c>
      <c r="F7" s="36">
        <f>'Annapurna Post'!I117</f>
        <v>4</v>
      </c>
      <c r="G7" s="36">
        <f>'Annapurna Post'!J117</f>
        <v>7</v>
      </c>
      <c r="H7" s="36">
        <f>'Annapurna Post'!K117</f>
        <v>4</v>
      </c>
      <c r="I7" s="36">
        <f>'Annapurna Post'!L117</f>
        <v>36</v>
      </c>
      <c r="J7" s="36">
        <f>'Annapurna Post'!M117</f>
        <v>1</v>
      </c>
      <c r="K7" s="36">
        <f>'Annapurna Post'!N117</f>
        <v>5</v>
      </c>
      <c r="L7" s="36">
        <f>'Annapurna Post'!O117</f>
        <v>0</v>
      </c>
      <c r="M7" s="36">
        <f>'Annapurna Post'!P117</f>
        <v>0</v>
      </c>
      <c r="N7" s="36">
        <f>'Annapurna Post'!Q117</f>
        <v>33</v>
      </c>
      <c r="O7" s="36">
        <f>'Annapurna Post'!R117</f>
        <v>13</v>
      </c>
      <c r="P7" s="36">
        <f>'Annapurna Post'!S117</f>
        <v>160</v>
      </c>
      <c r="Q7" s="48"/>
      <c r="R7" s="120"/>
    </row>
    <row r="8" spans="1:18" s="33" customFormat="1" ht="16.5" thickBot="1" x14ac:dyDescent="0.3">
      <c r="A8" s="50" t="s">
        <v>26</v>
      </c>
      <c r="B8" s="51">
        <f>Nagarik!E128</f>
        <v>3</v>
      </c>
      <c r="C8" s="51">
        <f>Nagarik!F128</f>
        <v>61</v>
      </c>
      <c r="D8" s="51">
        <f>Nagarik!G128</f>
        <v>0</v>
      </c>
      <c r="E8" s="51">
        <f>Nagarik!H128</f>
        <v>12</v>
      </c>
      <c r="F8" s="51">
        <f>Nagarik!I128</f>
        <v>13</v>
      </c>
      <c r="G8" s="51">
        <f>Nagarik!J128</f>
        <v>19</v>
      </c>
      <c r="H8" s="51">
        <f>Nagarik!K128</f>
        <v>7</v>
      </c>
      <c r="I8" s="51">
        <f>Nagarik!L128</f>
        <v>9</v>
      </c>
      <c r="J8" s="51">
        <f>Nagarik!M128</f>
        <v>0</v>
      </c>
      <c r="K8" s="51">
        <f>Nagarik!N128</f>
        <v>10</v>
      </c>
      <c r="L8" s="51">
        <f>Nagarik!O128</f>
        <v>5</v>
      </c>
      <c r="M8" s="51">
        <f>Nagarik!P128</f>
        <v>2</v>
      </c>
      <c r="N8" s="51">
        <f>Nagarik!Q128</f>
        <v>61</v>
      </c>
      <c r="O8" s="51">
        <f>Nagarik!R128</f>
        <v>25</v>
      </c>
      <c r="P8" s="51">
        <f>Nagarik!S128</f>
        <v>227</v>
      </c>
      <c r="Q8" s="52"/>
      <c r="R8" s="120"/>
    </row>
    <row r="9" spans="1:18" ht="16.5" thickBot="1" x14ac:dyDescent="0.3">
      <c r="A9" s="41" t="s">
        <v>22</v>
      </c>
      <c r="B9" s="42">
        <f>SUM(B3:B8)</f>
        <v>31</v>
      </c>
      <c r="C9" s="42">
        <f t="shared" ref="C9:P9" si="0">SUM(C3:C8)</f>
        <v>264</v>
      </c>
      <c r="D9" s="42">
        <f t="shared" si="0"/>
        <v>0</v>
      </c>
      <c r="E9" s="42">
        <f t="shared" si="0"/>
        <v>35</v>
      </c>
      <c r="F9" s="42">
        <f t="shared" si="0"/>
        <v>55</v>
      </c>
      <c r="G9" s="42">
        <f t="shared" si="0"/>
        <v>89</v>
      </c>
      <c r="H9" s="42">
        <f t="shared" si="0"/>
        <v>43</v>
      </c>
      <c r="I9" s="42">
        <f t="shared" si="0"/>
        <v>127</v>
      </c>
      <c r="J9" s="42">
        <f t="shared" si="0"/>
        <v>9</v>
      </c>
      <c r="K9" s="42">
        <f t="shared" si="0"/>
        <v>25</v>
      </c>
      <c r="L9" s="42">
        <f t="shared" si="0"/>
        <v>33</v>
      </c>
      <c r="M9" s="42">
        <f t="shared" si="0"/>
        <v>16</v>
      </c>
      <c r="N9" s="42">
        <f t="shared" si="0"/>
        <v>163</v>
      </c>
      <c r="O9" s="42">
        <f t="shared" si="0"/>
        <v>84</v>
      </c>
      <c r="P9" s="42">
        <f t="shared" si="0"/>
        <v>974</v>
      </c>
      <c r="Q9" s="43"/>
    </row>
    <row r="10" spans="1:18" ht="15.75" customHeight="1" thickTop="1" x14ac:dyDescent="0.2"/>
    <row r="13" spans="1:18" ht="15.75" customHeight="1" x14ac:dyDescent="0.2">
      <c r="A13" s="78"/>
      <c r="B13" s="78"/>
      <c r="C13" s="78"/>
      <c r="D13" s="78"/>
    </row>
    <row r="14" spans="1:18" ht="15.75" customHeight="1" x14ac:dyDescent="0.2">
      <c r="A14" s="134"/>
      <c r="B14" s="134"/>
      <c r="C14" s="78"/>
      <c r="D14" s="78"/>
    </row>
    <row r="15" spans="1:18" ht="15.75" customHeight="1" x14ac:dyDescent="0.2">
      <c r="A15" s="79"/>
      <c r="B15" s="80"/>
      <c r="C15" s="78"/>
      <c r="D15" s="78"/>
    </row>
    <row r="16" spans="1:18" ht="15.75" customHeight="1" x14ac:dyDescent="0.25">
      <c r="A16" s="81"/>
      <c r="B16" s="82"/>
      <c r="C16" s="78"/>
      <c r="D16" s="78"/>
    </row>
    <row r="17" spans="1:4" ht="15.75" customHeight="1" x14ac:dyDescent="0.25">
      <c r="A17" s="83"/>
      <c r="B17" s="82"/>
      <c r="C17" s="78"/>
      <c r="D17" s="78"/>
    </row>
    <row r="18" spans="1:4" ht="15.75" customHeight="1" x14ac:dyDescent="0.25">
      <c r="A18" s="81"/>
      <c r="B18" s="82"/>
      <c r="C18" s="78"/>
      <c r="D18" s="78"/>
    </row>
    <row r="19" spans="1:4" ht="15.75" customHeight="1" x14ac:dyDescent="0.25">
      <c r="A19" s="81"/>
      <c r="B19" s="82"/>
      <c r="C19" s="78"/>
      <c r="D19" s="78"/>
    </row>
    <row r="20" spans="1:4" ht="15.75" customHeight="1" x14ac:dyDescent="0.25">
      <c r="A20" s="81"/>
      <c r="B20" s="82"/>
      <c r="C20" s="78"/>
      <c r="D20" s="78"/>
    </row>
    <row r="21" spans="1:4" ht="15.75" customHeight="1" x14ac:dyDescent="0.25">
      <c r="A21" s="83"/>
      <c r="B21" s="82"/>
      <c r="C21" s="78"/>
      <c r="D21" s="78"/>
    </row>
    <row r="22" spans="1:4" ht="15.75" customHeight="1" x14ac:dyDescent="0.2">
      <c r="A22" s="78"/>
      <c r="B22" s="78"/>
      <c r="C22" s="78"/>
      <c r="D22" s="78"/>
    </row>
    <row r="23" spans="1:4" ht="15.75" customHeight="1" x14ac:dyDescent="0.2">
      <c r="A23" s="78"/>
      <c r="B23" s="78"/>
      <c r="C23" s="78"/>
      <c r="D23" s="78"/>
    </row>
    <row r="24" spans="1:4" ht="15.75" customHeight="1" x14ac:dyDescent="0.2">
      <c r="A24" s="78"/>
      <c r="B24" s="78"/>
      <c r="C24" s="78"/>
      <c r="D24" s="78"/>
    </row>
    <row r="25" spans="1:4" ht="15.75" customHeight="1" x14ac:dyDescent="0.2">
      <c r="A25" s="134"/>
      <c r="B25" s="134"/>
      <c r="C25" s="78"/>
      <c r="D25" s="78"/>
    </row>
    <row r="26" spans="1:4" ht="15.75" customHeight="1" x14ac:dyDescent="0.2">
      <c r="A26" s="79"/>
      <c r="B26" s="80"/>
      <c r="C26" s="78"/>
      <c r="D26" s="78"/>
    </row>
    <row r="27" spans="1:4" ht="15.75" customHeight="1" x14ac:dyDescent="0.25">
      <c r="A27" s="81"/>
      <c r="B27" s="82"/>
      <c r="C27" s="78"/>
      <c r="D27" s="78"/>
    </row>
    <row r="28" spans="1:4" ht="15.75" customHeight="1" x14ac:dyDescent="0.25">
      <c r="A28" s="83"/>
      <c r="B28" s="82"/>
      <c r="C28" s="78"/>
      <c r="D28" s="78"/>
    </row>
    <row r="29" spans="1:4" ht="15.75" customHeight="1" x14ac:dyDescent="0.25">
      <c r="A29" s="81"/>
      <c r="B29" s="82"/>
      <c r="C29" s="78"/>
      <c r="D29" s="78"/>
    </row>
    <row r="30" spans="1:4" ht="15.75" customHeight="1" x14ac:dyDescent="0.25">
      <c r="A30" s="81"/>
      <c r="B30" s="82"/>
      <c r="C30" s="78"/>
      <c r="D30" s="78"/>
    </row>
    <row r="31" spans="1:4" ht="15.75" customHeight="1" x14ac:dyDescent="0.25">
      <c r="A31" s="81"/>
      <c r="B31" s="82"/>
      <c r="C31" s="78"/>
      <c r="D31" s="78"/>
    </row>
    <row r="32" spans="1:4" ht="15.75" customHeight="1" x14ac:dyDescent="0.25">
      <c r="A32" s="83"/>
      <c r="B32" s="82"/>
      <c r="C32" s="78"/>
      <c r="D32" s="78"/>
    </row>
    <row r="33" spans="1:4" ht="15.75" customHeight="1" x14ac:dyDescent="0.2">
      <c r="A33" s="78"/>
      <c r="B33" s="78"/>
      <c r="C33" s="78"/>
      <c r="D33" s="78"/>
    </row>
    <row r="34" spans="1:4" ht="15.75" customHeight="1" x14ac:dyDescent="0.2">
      <c r="A34" s="78"/>
      <c r="B34" s="78"/>
      <c r="C34" s="78"/>
      <c r="D34" s="78"/>
    </row>
    <row r="35" spans="1:4" ht="15.75" customHeight="1" x14ac:dyDescent="0.2">
      <c r="A35" s="78"/>
      <c r="B35" s="78"/>
      <c r="C35" s="78"/>
      <c r="D35" s="78"/>
    </row>
    <row r="36" spans="1:4" ht="15.75" customHeight="1" x14ac:dyDescent="0.2">
      <c r="A36" s="134"/>
      <c r="B36" s="134"/>
      <c r="C36" s="78"/>
      <c r="D36" s="78"/>
    </row>
    <row r="37" spans="1:4" ht="15.75" customHeight="1" x14ac:dyDescent="0.2">
      <c r="A37" s="79"/>
      <c r="B37" s="80"/>
      <c r="C37" s="78"/>
      <c r="D37" s="78"/>
    </row>
    <row r="38" spans="1:4" ht="15.75" customHeight="1" x14ac:dyDescent="0.25">
      <c r="A38" s="81"/>
      <c r="B38" s="82"/>
      <c r="C38" s="78"/>
      <c r="D38" s="78"/>
    </row>
    <row r="39" spans="1:4" ht="15.75" customHeight="1" x14ac:dyDescent="0.25">
      <c r="A39" s="83"/>
      <c r="B39" s="82"/>
      <c r="C39" s="78"/>
      <c r="D39" s="78"/>
    </row>
    <row r="40" spans="1:4" ht="15.75" customHeight="1" x14ac:dyDescent="0.25">
      <c r="A40" s="81"/>
      <c r="B40" s="82"/>
      <c r="C40" s="78"/>
      <c r="D40" s="78"/>
    </row>
    <row r="41" spans="1:4" ht="15.75" customHeight="1" x14ac:dyDescent="0.25">
      <c r="A41" s="81"/>
      <c r="B41" s="82"/>
      <c r="C41" s="78"/>
      <c r="D41" s="78"/>
    </row>
    <row r="42" spans="1:4" ht="15.75" customHeight="1" x14ac:dyDescent="0.25">
      <c r="A42" s="81"/>
      <c r="B42" s="82"/>
      <c r="C42" s="78"/>
      <c r="D42" s="78"/>
    </row>
    <row r="43" spans="1:4" ht="15.75" customHeight="1" x14ac:dyDescent="0.25">
      <c r="A43" s="83"/>
      <c r="B43" s="82"/>
      <c r="C43" s="78"/>
      <c r="D43" s="78"/>
    </row>
    <row r="44" spans="1:4" ht="15.75" customHeight="1" x14ac:dyDescent="0.2">
      <c r="A44" s="78"/>
      <c r="B44" s="78"/>
      <c r="C44" s="78"/>
      <c r="D44" s="78"/>
    </row>
    <row r="45" spans="1:4" ht="15.75" customHeight="1" x14ac:dyDescent="0.2">
      <c r="A45" s="78"/>
      <c r="B45" s="78"/>
      <c r="C45" s="78"/>
      <c r="D45" s="78"/>
    </row>
    <row r="46" spans="1:4" ht="15.75" customHeight="1" x14ac:dyDescent="0.2">
      <c r="A46" s="78"/>
      <c r="B46" s="78"/>
      <c r="C46" s="78"/>
      <c r="D46" s="78"/>
    </row>
    <row r="47" spans="1:4" ht="15.75" customHeight="1" x14ac:dyDescent="0.2">
      <c r="A47" s="134"/>
      <c r="B47" s="134"/>
      <c r="C47" s="78"/>
      <c r="D47" s="78"/>
    </row>
    <row r="48" spans="1:4" ht="15.75" customHeight="1" x14ac:dyDescent="0.2">
      <c r="A48" s="79"/>
      <c r="B48" s="80"/>
      <c r="C48" s="78"/>
      <c r="D48" s="78"/>
    </row>
    <row r="49" spans="1:4" ht="15.75" customHeight="1" x14ac:dyDescent="0.25">
      <c r="A49" s="81"/>
      <c r="B49" s="82"/>
      <c r="C49" s="78"/>
      <c r="D49" s="78"/>
    </row>
    <row r="50" spans="1:4" ht="15.75" customHeight="1" x14ac:dyDescent="0.25">
      <c r="A50" s="83"/>
      <c r="B50" s="82"/>
      <c r="C50" s="78"/>
      <c r="D50" s="78"/>
    </row>
    <row r="51" spans="1:4" ht="15.75" customHeight="1" x14ac:dyDescent="0.25">
      <c r="A51" s="81"/>
      <c r="B51" s="82"/>
      <c r="C51" s="78"/>
      <c r="D51" s="78"/>
    </row>
    <row r="52" spans="1:4" ht="15.75" customHeight="1" x14ac:dyDescent="0.25">
      <c r="A52" s="81"/>
      <c r="B52" s="82"/>
      <c r="C52" s="78"/>
      <c r="D52" s="78"/>
    </row>
    <row r="53" spans="1:4" ht="15.75" customHeight="1" x14ac:dyDescent="0.25">
      <c r="A53" s="81"/>
      <c r="B53" s="82"/>
      <c r="C53" s="78"/>
      <c r="D53" s="78"/>
    </row>
    <row r="54" spans="1:4" ht="15.75" customHeight="1" x14ac:dyDescent="0.25">
      <c r="A54" s="83"/>
      <c r="B54" s="82"/>
      <c r="C54" s="78"/>
      <c r="D54" s="78"/>
    </row>
    <row r="55" spans="1:4" ht="15.75" customHeight="1" x14ac:dyDescent="0.2">
      <c r="A55" s="78"/>
      <c r="B55" s="78"/>
      <c r="C55" s="78"/>
      <c r="D55" s="78"/>
    </row>
    <row r="56" spans="1:4" ht="15.75" customHeight="1" x14ac:dyDescent="0.2">
      <c r="A56" s="78"/>
      <c r="B56" s="78"/>
      <c r="C56" s="78"/>
      <c r="D56" s="78"/>
    </row>
    <row r="57" spans="1:4" ht="15.75" customHeight="1" x14ac:dyDescent="0.2">
      <c r="A57" s="78"/>
      <c r="B57" s="78"/>
      <c r="C57" s="78"/>
      <c r="D57" s="78"/>
    </row>
    <row r="58" spans="1:4" ht="15.75" customHeight="1" x14ac:dyDescent="0.2">
      <c r="A58" s="134"/>
      <c r="B58" s="134"/>
      <c r="C58" s="78"/>
      <c r="D58" s="78"/>
    </row>
    <row r="59" spans="1:4" ht="15.75" customHeight="1" x14ac:dyDescent="0.2">
      <c r="A59" s="79"/>
      <c r="B59" s="80"/>
      <c r="C59" s="78"/>
      <c r="D59" s="78"/>
    </row>
    <row r="60" spans="1:4" ht="15.75" customHeight="1" x14ac:dyDescent="0.25">
      <c r="A60" s="81"/>
      <c r="B60" s="82"/>
      <c r="C60" s="78"/>
      <c r="D60" s="78"/>
    </row>
    <row r="61" spans="1:4" ht="15.75" customHeight="1" x14ac:dyDescent="0.25">
      <c r="A61" s="83"/>
      <c r="B61" s="82"/>
      <c r="C61" s="78"/>
      <c r="D61" s="78"/>
    </row>
    <row r="62" spans="1:4" ht="15.75" customHeight="1" x14ac:dyDescent="0.25">
      <c r="A62" s="81"/>
      <c r="B62" s="82"/>
      <c r="C62" s="78"/>
      <c r="D62" s="78"/>
    </row>
    <row r="63" spans="1:4" ht="15.75" customHeight="1" x14ac:dyDescent="0.25">
      <c r="A63" s="81"/>
      <c r="B63" s="82"/>
      <c r="C63" s="78"/>
      <c r="D63" s="78"/>
    </row>
    <row r="64" spans="1:4" ht="15.75" customHeight="1" x14ac:dyDescent="0.25">
      <c r="A64" s="81"/>
      <c r="B64" s="82"/>
      <c r="C64" s="78"/>
      <c r="D64" s="78"/>
    </row>
    <row r="65" spans="1:4" ht="15.75" customHeight="1" x14ac:dyDescent="0.25">
      <c r="A65" s="83"/>
      <c r="B65" s="82"/>
      <c r="C65" s="78"/>
      <c r="D65" s="78"/>
    </row>
    <row r="66" spans="1:4" ht="15.75" customHeight="1" x14ac:dyDescent="0.2">
      <c r="A66" s="78"/>
      <c r="B66" s="78"/>
      <c r="C66" s="78"/>
      <c r="D66" s="78"/>
    </row>
    <row r="67" spans="1:4" ht="15.75" customHeight="1" x14ac:dyDescent="0.2">
      <c r="A67" s="78"/>
      <c r="B67" s="78"/>
      <c r="C67" s="78"/>
      <c r="D67" s="78"/>
    </row>
    <row r="68" spans="1:4" ht="15.75" customHeight="1" x14ac:dyDescent="0.2">
      <c r="A68" s="78"/>
      <c r="B68" s="78"/>
      <c r="C68" s="78"/>
      <c r="D68" s="78"/>
    </row>
    <row r="69" spans="1:4" ht="15.75" customHeight="1" x14ac:dyDescent="0.2">
      <c r="A69" s="78"/>
      <c r="B69" s="78"/>
      <c r="C69" s="78"/>
      <c r="D69" s="78"/>
    </row>
    <row r="70" spans="1:4" ht="15.75" customHeight="1" x14ac:dyDescent="0.2">
      <c r="A70" s="134"/>
      <c r="B70" s="135"/>
      <c r="C70" s="78"/>
      <c r="D70" s="78"/>
    </row>
    <row r="71" spans="1:4" ht="15.75" customHeight="1" x14ac:dyDescent="0.2">
      <c r="A71" s="79"/>
      <c r="B71" s="80"/>
      <c r="C71" s="78"/>
      <c r="D71" s="78"/>
    </row>
    <row r="72" spans="1:4" ht="15.75" customHeight="1" x14ac:dyDescent="0.25">
      <c r="A72" s="81"/>
      <c r="B72" s="82"/>
      <c r="C72" s="78"/>
      <c r="D72" s="78"/>
    </row>
    <row r="73" spans="1:4" ht="15.75" customHeight="1" x14ac:dyDescent="0.25">
      <c r="A73" s="83"/>
      <c r="B73" s="82"/>
      <c r="C73" s="78"/>
      <c r="D73" s="78"/>
    </row>
    <row r="74" spans="1:4" ht="15.75" customHeight="1" x14ac:dyDescent="0.25">
      <c r="A74" s="81"/>
      <c r="B74" s="82"/>
      <c r="C74" s="78"/>
      <c r="D74" s="78"/>
    </row>
    <row r="75" spans="1:4" ht="15.75" customHeight="1" x14ac:dyDescent="0.25">
      <c r="A75" s="81"/>
      <c r="B75" s="82"/>
      <c r="C75" s="78"/>
      <c r="D75" s="78"/>
    </row>
    <row r="76" spans="1:4" ht="15.75" customHeight="1" x14ac:dyDescent="0.25">
      <c r="A76" s="81"/>
      <c r="B76" s="82"/>
      <c r="C76" s="78"/>
      <c r="D76" s="78"/>
    </row>
    <row r="77" spans="1:4" ht="15.75" customHeight="1" x14ac:dyDescent="0.25">
      <c r="A77" s="83"/>
      <c r="B77" s="82"/>
      <c r="C77" s="78"/>
      <c r="D77" s="78"/>
    </row>
    <row r="78" spans="1:4" ht="15.75" customHeight="1" x14ac:dyDescent="0.2">
      <c r="A78" s="78"/>
      <c r="B78" s="78"/>
      <c r="C78" s="78"/>
      <c r="D78" s="78"/>
    </row>
    <row r="79" spans="1:4" ht="15.75" customHeight="1" x14ac:dyDescent="0.2">
      <c r="A79" s="78"/>
      <c r="B79" s="78"/>
      <c r="C79" s="78"/>
      <c r="D79" s="78"/>
    </row>
    <row r="80" spans="1:4" ht="15.75" customHeight="1" x14ac:dyDescent="0.2">
      <c r="A80" s="78"/>
      <c r="B80" s="78"/>
      <c r="C80" s="78"/>
      <c r="D80" s="78"/>
    </row>
    <row r="81" spans="1:4" ht="15.75" customHeight="1" x14ac:dyDescent="0.2">
      <c r="A81" s="80"/>
      <c r="B81" s="78"/>
      <c r="C81" s="78"/>
      <c r="D81" s="78"/>
    </row>
    <row r="82" spans="1:4" ht="15.75" customHeight="1" x14ac:dyDescent="0.2">
      <c r="A82" s="79"/>
      <c r="B82" s="80"/>
      <c r="C82" s="78"/>
      <c r="D82" s="78"/>
    </row>
    <row r="83" spans="1:4" ht="15.75" customHeight="1" x14ac:dyDescent="0.25">
      <c r="A83" s="81"/>
      <c r="B83" s="82"/>
      <c r="C83" s="78"/>
      <c r="D83" s="78"/>
    </row>
    <row r="84" spans="1:4" ht="15.75" customHeight="1" x14ac:dyDescent="0.25">
      <c r="A84" s="83"/>
      <c r="B84" s="82"/>
      <c r="C84" s="78"/>
      <c r="D84" s="78"/>
    </row>
    <row r="85" spans="1:4" ht="15.75" customHeight="1" x14ac:dyDescent="0.25">
      <c r="A85" s="81"/>
      <c r="B85" s="82"/>
      <c r="C85" s="78"/>
      <c r="D85" s="78"/>
    </row>
    <row r="86" spans="1:4" ht="15.75" customHeight="1" x14ac:dyDescent="0.25">
      <c r="A86" s="81"/>
      <c r="B86" s="82"/>
      <c r="C86" s="78"/>
      <c r="D86" s="78"/>
    </row>
    <row r="87" spans="1:4" ht="15.75" customHeight="1" x14ac:dyDescent="0.25">
      <c r="A87" s="81"/>
      <c r="B87" s="82"/>
      <c r="C87" s="78"/>
      <c r="D87" s="78"/>
    </row>
    <row r="88" spans="1:4" ht="15.75" customHeight="1" x14ac:dyDescent="0.25">
      <c r="A88" s="83"/>
      <c r="B88" s="82"/>
      <c r="C88" s="78"/>
      <c r="D88" s="78"/>
    </row>
    <row r="89" spans="1:4" ht="15.75" customHeight="1" x14ac:dyDescent="0.2">
      <c r="A89" s="78"/>
      <c r="B89" s="78"/>
      <c r="C89" s="78"/>
      <c r="D89" s="78"/>
    </row>
    <row r="90" spans="1:4" ht="15.75" customHeight="1" x14ac:dyDescent="0.2">
      <c r="A90" s="78"/>
      <c r="B90" s="78"/>
      <c r="C90" s="78"/>
      <c r="D90" s="78"/>
    </row>
    <row r="91" spans="1:4" ht="15.75" customHeight="1" x14ac:dyDescent="0.2">
      <c r="A91" s="78"/>
      <c r="B91" s="78"/>
      <c r="C91" s="78"/>
      <c r="D91" s="78"/>
    </row>
    <row r="92" spans="1:4" ht="15.75" customHeight="1" x14ac:dyDescent="0.2">
      <c r="A92" s="78"/>
      <c r="B92" s="78"/>
      <c r="C92" s="78"/>
      <c r="D92" s="78"/>
    </row>
    <row r="93" spans="1:4" ht="15.75" customHeight="1" x14ac:dyDescent="0.2">
      <c r="A93" s="134"/>
      <c r="B93" s="135"/>
      <c r="C93" s="78"/>
      <c r="D93" s="78"/>
    </row>
    <row r="94" spans="1:4" ht="15.75" customHeight="1" x14ac:dyDescent="0.2">
      <c r="A94" s="79"/>
      <c r="B94" s="80"/>
      <c r="C94" s="78"/>
      <c r="D94" s="78"/>
    </row>
    <row r="95" spans="1:4" ht="15.75" customHeight="1" x14ac:dyDescent="0.25">
      <c r="A95" s="81"/>
      <c r="B95" s="82"/>
      <c r="C95" s="78"/>
      <c r="D95" s="78"/>
    </row>
    <row r="96" spans="1:4" ht="15.75" customHeight="1" x14ac:dyDescent="0.25">
      <c r="A96" s="83"/>
      <c r="B96" s="82"/>
      <c r="C96" s="78"/>
      <c r="D96" s="78"/>
    </row>
    <row r="97" spans="1:4" ht="15.75" customHeight="1" x14ac:dyDescent="0.25">
      <c r="A97" s="81"/>
      <c r="B97" s="82"/>
      <c r="C97" s="78"/>
      <c r="D97" s="78"/>
    </row>
    <row r="98" spans="1:4" ht="15.75" customHeight="1" x14ac:dyDescent="0.25">
      <c r="A98" s="81"/>
      <c r="B98" s="82"/>
      <c r="C98" s="78"/>
      <c r="D98" s="78"/>
    </row>
    <row r="99" spans="1:4" ht="15.75" customHeight="1" x14ac:dyDescent="0.25">
      <c r="A99" s="81"/>
      <c r="B99" s="82"/>
      <c r="C99" s="78"/>
      <c r="D99" s="78"/>
    </row>
    <row r="100" spans="1:4" ht="15.75" customHeight="1" x14ac:dyDescent="0.25">
      <c r="A100" s="83"/>
      <c r="B100" s="82"/>
      <c r="C100" s="78"/>
      <c r="D100" s="78"/>
    </row>
    <row r="101" spans="1:4" ht="15.75" customHeight="1" x14ac:dyDescent="0.2">
      <c r="A101" s="78"/>
      <c r="B101" s="78"/>
      <c r="C101" s="78"/>
      <c r="D101" s="78"/>
    </row>
    <row r="102" spans="1:4" ht="15.75" customHeight="1" x14ac:dyDescent="0.2">
      <c r="A102" s="78"/>
      <c r="B102" s="78"/>
      <c r="C102" s="78"/>
      <c r="D102" s="78"/>
    </row>
    <row r="103" spans="1:4" ht="15.75" customHeight="1" x14ac:dyDescent="0.2">
      <c r="A103" s="78"/>
      <c r="B103" s="78"/>
      <c r="C103" s="78"/>
      <c r="D103" s="78"/>
    </row>
    <row r="104" spans="1:4" ht="15.75" customHeight="1" x14ac:dyDescent="0.2">
      <c r="A104" s="78"/>
      <c r="B104" s="78"/>
      <c r="C104" s="78"/>
      <c r="D104" s="78"/>
    </row>
    <row r="105" spans="1:4" ht="15.75" customHeight="1" x14ac:dyDescent="0.2">
      <c r="A105" s="134"/>
      <c r="B105" s="135"/>
      <c r="C105" s="78"/>
      <c r="D105" s="78"/>
    </row>
    <row r="106" spans="1:4" ht="15.75" customHeight="1" x14ac:dyDescent="0.2">
      <c r="A106" s="79"/>
      <c r="B106" s="80"/>
      <c r="C106" s="78"/>
      <c r="D106" s="78"/>
    </row>
    <row r="107" spans="1:4" ht="15.75" customHeight="1" x14ac:dyDescent="0.25">
      <c r="A107" s="81"/>
      <c r="B107" s="82"/>
      <c r="C107" s="78"/>
      <c r="D107" s="78"/>
    </row>
    <row r="108" spans="1:4" ht="15.75" customHeight="1" x14ac:dyDescent="0.25">
      <c r="A108" s="83"/>
      <c r="B108" s="82"/>
      <c r="C108" s="78"/>
      <c r="D108" s="78"/>
    </row>
    <row r="109" spans="1:4" ht="15.75" customHeight="1" x14ac:dyDescent="0.25">
      <c r="A109" s="81"/>
      <c r="B109" s="82"/>
      <c r="C109" s="78"/>
      <c r="D109" s="78"/>
    </row>
    <row r="110" spans="1:4" ht="15.75" customHeight="1" x14ac:dyDescent="0.25">
      <c r="A110" s="81"/>
      <c r="B110" s="82"/>
      <c r="C110" s="78"/>
      <c r="D110" s="78"/>
    </row>
    <row r="111" spans="1:4" ht="15.75" customHeight="1" x14ac:dyDescent="0.25">
      <c r="A111" s="81"/>
      <c r="B111" s="82"/>
      <c r="C111" s="78"/>
      <c r="D111" s="78"/>
    </row>
    <row r="112" spans="1:4" ht="15.75" customHeight="1" x14ac:dyDescent="0.25">
      <c r="A112" s="83"/>
      <c r="B112" s="82"/>
      <c r="C112" s="78"/>
      <c r="D112" s="78"/>
    </row>
    <row r="113" spans="1:4" ht="15.75" customHeight="1" x14ac:dyDescent="0.2">
      <c r="A113" s="78"/>
      <c r="B113" s="78"/>
      <c r="C113" s="78"/>
      <c r="D113" s="78"/>
    </row>
    <row r="114" spans="1:4" ht="15.75" customHeight="1" x14ac:dyDescent="0.2">
      <c r="A114" s="78"/>
      <c r="B114" s="78"/>
      <c r="C114" s="78"/>
      <c r="D114" s="78"/>
    </row>
    <row r="115" spans="1:4" ht="15.75" customHeight="1" x14ac:dyDescent="0.2">
      <c r="A115" s="78"/>
      <c r="B115" s="78"/>
      <c r="C115" s="78"/>
      <c r="D115" s="78"/>
    </row>
    <row r="116" spans="1:4" ht="15.75" customHeight="1" x14ac:dyDescent="0.2">
      <c r="A116" s="78"/>
      <c r="B116" s="78"/>
      <c r="C116" s="78"/>
      <c r="D116" s="78"/>
    </row>
    <row r="117" spans="1:4" ht="15.75" customHeight="1" x14ac:dyDescent="0.2">
      <c r="A117" s="134"/>
      <c r="B117" s="135"/>
      <c r="C117" s="78"/>
      <c r="D117" s="78"/>
    </row>
    <row r="118" spans="1:4" ht="15.75" customHeight="1" x14ac:dyDescent="0.2">
      <c r="A118" s="79"/>
      <c r="B118" s="80"/>
      <c r="C118" s="78"/>
      <c r="D118" s="78"/>
    </row>
    <row r="119" spans="1:4" ht="15.75" customHeight="1" x14ac:dyDescent="0.25">
      <c r="A119" s="81"/>
      <c r="B119" s="82"/>
      <c r="C119" s="78"/>
      <c r="D119" s="78"/>
    </row>
    <row r="120" spans="1:4" ht="15.75" customHeight="1" x14ac:dyDescent="0.25">
      <c r="A120" s="83"/>
      <c r="B120" s="82"/>
      <c r="C120" s="78"/>
      <c r="D120" s="78"/>
    </row>
    <row r="121" spans="1:4" ht="15.75" customHeight="1" x14ac:dyDescent="0.25">
      <c r="A121" s="81"/>
      <c r="B121" s="82"/>
      <c r="C121" s="78"/>
      <c r="D121" s="78"/>
    </row>
    <row r="122" spans="1:4" ht="15.75" customHeight="1" x14ac:dyDescent="0.25">
      <c r="A122" s="81"/>
      <c r="B122" s="82"/>
      <c r="C122" s="78"/>
      <c r="D122" s="78"/>
    </row>
    <row r="123" spans="1:4" ht="15.75" customHeight="1" x14ac:dyDescent="0.25">
      <c r="A123" s="81"/>
      <c r="B123" s="82"/>
      <c r="C123" s="78"/>
      <c r="D123" s="78"/>
    </row>
    <row r="124" spans="1:4" ht="15.75" customHeight="1" x14ac:dyDescent="0.25">
      <c r="A124" s="83"/>
      <c r="B124" s="82"/>
      <c r="C124" s="78"/>
      <c r="D124" s="78"/>
    </row>
    <row r="125" spans="1:4" ht="15.75" customHeight="1" x14ac:dyDescent="0.2">
      <c r="A125" s="78"/>
      <c r="B125" s="78"/>
      <c r="C125" s="78"/>
      <c r="D125" s="78"/>
    </row>
    <row r="126" spans="1:4" ht="15.75" customHeight="1" x14ac:dyDescent="0.2">
      <c r="A126" s="78"/>
      <c r="B126" s="78"/>
      <c r="C126" s="78"/>
      <c r="D126" s="78"/>
    </row>
    <row r="127" spans="1:4" ht="15.75" customHeight="1" x14ac:dyDescent="0.2">
      <c r="A127" s="78"/>
      <c r="B127" s="78"/>
      <c r="C127" s="78"/>
      <c r="D127" s="78"/>
    </row>
    <row r="128" spans="1:4" ht="15.75" customHeight="1" x14ac:dyDescent="0.2">
      <c r="A128" s="78"/>
      <c r="B128" s="78"/>
      <c r="C128" s="78"/>
      <c r="D128" s="78"/>
    </row>
    <row r="129" spans="1:4" ht="15.75" customHeight="1" x14ac:dyDescent="0.2">
      <c r="A129" s="78"/>
      <c r="B129" s="78"/>
      <c r="C129" s="78"/>
      <c r="D129" s="78"/>
    </row>
    <row r="130" spans="1:4" ht="15.75" customHeight="1" x14ac:dyDescent="0.2">
      <c r="A130" s="134"/>
      <c r="B130" s="135"/>
      <c r="C130" s="78"/>
      <c r="D130" s="78"/>
    </row>
    <row r="131" spans="1:4" ht="15.75" customHeight="1" x14ac:dyDescent="0.2">
      <c r="A131" s="79"/>
      <c r="B131" s="80"/>
      <c r="C131" s="78"/>
      <c r="D131" s="78"/>
    </row>
    <row r="132" spans="1:4" ht="15.75" customHeight="1" x14ac:dyDescent="0.25">
      <c r="A132" s="81"/>
      <c r="B132" s="82"/>
      <c r="C132" s="78"/>
      <c r="D132" s="78"/>
    </row>
    <row r="133" spans="1:4" ht="15.75" customHeight="1" x14ac:dyDescent="0.25">
      <c r="A133" s="83"/>
      <c r="B133" s="82"/>
      <c r="C133" s="78"/>
      <c r="D133" s="78"/>
    </row>
    <row r="134" spans="1:4" ht="15.75" customHeight="1" x14ac:dyDescent="0.25">
      <c r="A134" s="81"/>
      <c r="B134" s="82"/>
      <c r="C134" s="78"/>
      <c r="D134" s="78"/>
    </row>
    <row r="135" spans="1:4" ht="15.75" customHeight="1" x14ac:dyDescent="0.25">
      <c r="A135" s="81"/>
      <c r="B135" s="82"/>
      <c r="C135" s="78"/>
      <c r="D135" s="78"/>
    </row>
    <row r="136" spans="1:4" ht="15.75" customHeight="1" x14ac:dyDescent="0.25">
      <c r="A136" s="81"/>
      <c r="B136" s="82"/>
      <c r="C136" s="78"/>
      <c r="D136" s="78"/>
    </row>
    <row r="137" spans="1:4" ht="15.75" customHeight="1" x14ac:dyDescent="0.25">
      <c r="A137" s="83"/>
      <c r="B137" s="82"/>
      <c r="C137" s="78"/>
      <c r="D137" s="78"/>
    </row>
    <row r="138" spans="1:4" ht="15.75" customHeight="1" x14ac:dyDescent="0.2">
      <c r="A138" s="78"/>
      <c r="B138" s="78"/>
      <c r="C138" s="78"/>
      <c r="D138" s="78"/>
    </row>
    <row r="139" spans="1:4" ht="15.75" customHeight="1" x14ac:dyDescent="0.2">
      <c r="A139" s="78"/>
      <c r="B139" s="78"/>
      <c r="C139" s="78"/>
      <c r="D139" s="78"/>
    </row>
    <row r="140" spans="1:4" ht="15.75" customHeight="1" x14ac:dyDescent="0.2">
      <c r="A140" s="78"/>
      <c r="B140" s="78"/>
      <c r="C140" s="78"/>
      <c r="D140" s="78"/>
    </row>
    <row r="141" spans="1:4" ht="15.75" customHeight="1" x14ac:dyDescent="0.2">
      <c r="A141" s="78"/>
      <c r="B141" s="78"/>
      <c r="C141" s="78"/>
      <c r="D141" s="78"/>
    </row>
    <row r="142" spans="1:4" ht="15.75" customHeight="1" x14ac:dyDescent="0.2">
      <c r="A142" s="134"/>
      <c r="B142" s="135"/>
      <c r="C142" s="78"/>
      <c r="D142" s="78"/>
    </row>
    <row r="143" spans="1:4" ht="15.75" customHeight="1" x14ac:dyDescent="0.2">
      <c r="A143" s="79"/>
      <c r="B143" s="80"/>
      <c r="C143" s="78"/>
      <c r="D143" s="78"/>
    </row>
    <row r="144" spans="1:4" ht="15.75" customHeight="1" x14ac:dyDescent="0.25">
      <c r="A144" s="81"/>
      <c r="B144" s="82"/>
      <c r="C144" s="78"/>
      <c r="D144" s="78"/>
    </row>
    <row r="145" spans="1:4" ht="15.75" customHeight="1" x14ac:dyDescent="0.25">
      <c r="A145" s="83"/>
      <c r="B145" s="82"/>
      <c r="C145" s="78"/>
      <c r="D145" s="78"/>
    </row>
    <row r="146" spans="1:4" ht="15.75" customHeight="1" x14ac:dyDescent="0.25">
      <c r="A146" s="81"/>
      <c r="B146" s="82"/>
      <c r="C146" s="78"/>
      <c r="D146" s="78"/>
    </row>
    <row r="147" spans="1:4" ht="15.75" customHeight="1" x14ac:dyDescent="0.25">
      <c r="A147" s="81"/>
      <c r="B147" s="82"/>
      <c r="C147" s="78"/>
      <c r="D147" s="78"/>
    </row>
    <row r="148" spans="1:4" ht="15.75" customHeight="1" x14ac:dyDescent="0.25">
      <c r="A148" s="81"/>
      <c r="B148" s="82"/>
      <c r="C148" s="78"/>
      <c r="D148" s="78"/>
    </row>
    <row r="149" spans="1:4" ht="15.75" customHeight="1" x14ac:dyDescent="0.25">
      <c r="A149" s="83"/>
      <c r="B149" s="82"/>
      <c r="C149" s="78"/>
      <c r="D149" s="78"/>
    </row>
    <row r="150" spans="1:4" ht="15.75" customHeight="1" x14ac:dyDescent="0.2">
      <c r="A150" s="78"/>
      <c r="B150" s="78"/>
      <c r="C150" s="78"/>
      <c r="D150" s="78"/>
    </row>
    <row r="151" spans="1:4" ht="15.75" customHeight="1" x14ac:dyDescent="0.2">
      <c r="A151" s="78"/>
      <c r="B151" s="78"/>
      <c r="C151" s="78"/>
      <c r="D151" s="78"/>
    </row>
    <row r="152" spans="1:4" ht="15.75" customHeight="1" x14ac:dyDescent="0.2">
      <c r="A152" s="78"/>
      <c r="B152" s="78"/>
      <c r="C152" s="78"/>
      <c r="D152" s="78"/>
    </row>
    <row r="153" spans="1:4" ht="15.75" customHeight="1" x14ac:dyDescent="0.2">
      <c r="A153" s="78"/>
      <c r="B153" s="78"/>
      <c r="C153" s="78"/>
      <c r="D153" s="78"/>
    </row>
    <row r="154" spans="1:4" ht="15.75" customHeight="1" x14ac:dyDescent="0.2">
      <c r="A154" s="78"/>
      <c r="B154" s="78"/>
      <c r="C154" s="78"/>
      <c r="D154" s="78"/>
    </row>
    <row r="155" spans="1:4" ht="15.75" customHeight="1" x14ac:dyDescent="0.2">
      <c r="A155" s="78"/>
      <c r="B155" s="78"/>
      <c r="C155" s="78"/>
      <c r="D155" s="78"/>
    </row>
    <row r="158" spans="1:4" ht="15.75" customHeight="1" x14ac:dyDescent="0.2">
      <c r="B158" s="87">
        <v>1</v>
      </c>
    </row>
    <row r="159" spans="1:4" ht="15.75" customHeight="1" x14ac:dyDescent="0.2">
      <c r="B159" s="87">
        <v>2</v>
      </c>
    </row>
    <row r="160" spans="1:4" ht="15.75" customHeight="1" x14ac:dyDescent="0.2">
      <c r="B160" s="87">
        <v>3</v>
      </c>
    </row>
    <row r="161" spans="2:2" ht="15.75" customHeight="1" x14ac:dyDescent="0.2">
      <c r="B161" s="87">
        <v>4</v>
      </c>
    </row>
    <row r="162" spans="2:2" ht="15.75" customHeight="1" x14ac:dyDescent="0.2">
      <c r="B162" s="87">
        <v>5</v>
      </c>
    </row>
    <row r="163" spans="2:2" ht="15.75" customHeight="1" x14ac:dyDescent="0.2">
      <c r="B163" s="87">
        <v>6</v>
      </c>
    </row>
  </sheetData>
  <mergeCells count="12">
    <mergeCell ref="A1:Q1"/>
    <mergeCell ref="A142:B142"/>
    <mergeCell ref="A47:B47"/>
    <mergeCell ref="A58:B58"/>
    <mergeCell ref="A70:B70"/>
    <mergeCell ref="A93:B93"/>
    <mergeCell ref="A105:B105"/>
    <mergeCell ref="A36:B36"/>
    <mergeCell ref="A25:B25"/>
    <mergeCell ref="A14:B14"/>
    <mergeCell ref="A117:B117"/>
    <mergeCell ref="A130:B1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workbookViewId="0">
      <pane xSplit="1" topLeftCell="G1" activePane="topRight" state="frozenSplit"/>
      <selection pane="topRight" sqref="A1:Q1"/>
    </sheetView>
  </sheetViews>
  <sheetFormatPr defaultColWidth="14.42578125" defaultRowHeight="15.75" customHeight="1" x14ac:dyDescent="0.2"/>
  <cols>
    <col min="1" max="1" width="22" bestFit="1" customWidth="1"/>
  </cols>
  <sheetData>
    <row r="1" spans="1:17" ht="62.25" thickBot="1" x14ac:dyDescent="0.95">
      <c r="A1" s="132" t="s">
        <v>489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34" customFormat="1" ht="28.5" customHeight="1" thickTop="1" thickBot="1" x14ac:dyDescent="0.25">
      <c r="A2" s="37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 t="s">
        <v>39</v>
      </c>
      <c r="K2" s="38" t="s">
        <v>40</v>
      </c>
      <c r="L2" s="38" t="s">
        <v>41</v>
      </c>
      <c r="M2" s="38" t="s">
        <v>42</v>
      </c>
      <c r="N2" s="38" t="s">
        <v>43</v>
      </c>
      <c r="O2" s="38" t="s">
        <v>44</v>
      </c>
      <c r="P2" s="39" t="s">
        <v>45</v>
      </c>
      <c r="Q2" s="40" t="s">
        <v>23</v>
      </c>
    </row>
    <row r="3" spans="1:17" s="33" customFormat="1" x14ac:dyDescent="0.25">
      <c r="A3" s="44" t="s">
        <v>46</v>
      </c>
      <c r="B3" s="45">
        <f>'The Himalayan Times'!E105</f>
        <v>0</v>
      </c>
      <c r="C3" s="45">
        <f>'The Himalayan Times'!F105</f>
        <v>25</v>
      </c>
      <c r="D3" s="45">
        <f>'The Himalayan Times'!G105</f>
        <v>0</v>
      </c>
      <c r="E3" s="45">
        <f>'The Himalayan Times'!H105</f>
        <v>5</v>
      </c>
      <c r="F3" s="45">
        <f>'The Himalayan Times'!I105</f>
        <v>13</v>
      </c>
      <c r="G3" s="45">
        <f>'The Himalayan Times'!J105</f>
        <v>17</v>
      </c>
      <c r="H3" s="45">
        <f>'The Himalayan Times'!K105</f>
        <v>1</v>
      </c>
      <c r="I3" s="45">
        <f>'The Himalayan Times'!L105</f>
        <v>7</v>
      </c>
      <c r="J3" s="45">
        <f>'The Himalayan Times'!M105</f>
        <v>1</v>
      </c>
      <c r="K3" s="45">
        <f>'The Himalayan Times'!N105</f>
        <v>0</v>
      </c>
      <c r="L3" s="45">
        <f>'The Himalayan Times'!O105</f>
        <v>1</v>
      </c>
      <c r="M3" s="45">
        <f>'The Himalayan Times'!P105</f>
        <v>0</v>
      </c>
      <c r="N3" s="45">
        <f>'The Himalayan Times'!Q105</f>
        <v>4</v>
      </c>
      <c r="O3" s="45">
        <f>'The Himalayan Times'!R105</f>
        <v>8</v>
      </c>
      <c r="P3" s="45">
        <f t="shared" ref="P3:P8" si="0">SUM(B3:O3)</f>
        <v>82</v>
      </c>
      <c r="Q3" s="46"/>
    </row>
    <row r="4" spans="1:17" s="33" customFormat="1" x14ac:dyDescent="0.25">
      <c r="A4" s="47" t="s">
        <v>47</v>
      </c>
      <c r="B4" s="36">
        <f>'The Kathmandu Post'!E124</f>
        <v>1</v>
      </c>
      <c r="C4" s="36">
        <f>'The Kathmandu Post'!F124</f>
        <v>80</v>
      </c>
      <c r="D4" s="36">
        <f>'The Kathmandu Post'!G124</f>
        <v>0</v>
      </c>
      <c r="E4" s="36">
        <f>'The Kathmandu Post'!H124</f>
        <v>3</v>
      </c>
      <c r="F4" s="36">
        <f>'The Kathmandu Post'!I124</f>
        <v>13</v>
      </c>
      <c r="G4" s="36">
        <f>'The Kathmandu Post'!J124</f>
        <v>24</v>
      </c>
      <c r="H4" s="36">
        <f>'The Kathmandu Post'!K124</f>
        <v>19</v>
      </c>
      <c r="I4" s="36">
        <f>'The Kathmandu Post'!L124</f>
        <v>43</v>
      </c>
      <c r="J4" s="36">
        <f>'The Kathmandu Post'!M124</f>
        <v>1</v>
      </c>
      <c r="K4" s="36">
        <f>'The Kathmandu Post'!N124</f>
        <v>6</v>
      </c>
      <c r="L4" s="36">
        <f>'The Kathmandu Post'!O124</f>
        <v>6</v>
      </c>
      <c r="M4" s="36">
        <f>'The Kathmandu Post'!P124</f>
        <v>2</v>
      </c>
      <c r="N4" s="36">
        <f>'The Kathmandu Post'!Q124</f>
        <v>4</v>
      </c>
      <c r="O4" s="36">
        <f>'The Kathmandu Post'!R124</f>
        <v>16</v>
      </c>
      <c r="P4" s="36">
        <f t="shared" si="0"/>
        <v>218</v>
      </c>
      <c r="Q4" s="48"/>
    </row>
    <row r="5" spans="1:17" s="33" customFormat="1" x14ac:dyDescent="0.25">
      <c r="A5" s="49" t="s">
        <v>48</v>
      </c>
      <c r="B5" s="35">
        <f>Republica!E108</f>
        <v>4</v>
      </c>
      <c r="C5" s="35">
        <f>Republica!F108</f>
        <v>30</v>
      </c>
      <c r="D5" s="35">
        <f>Republica!G108</f>
        <v>0</v>
      </c>
      <c r="E5" s="35">
        <f>Republica!H108</f>
        <v>5</v>
      </c>
      <c r="F5" s="35">
        <f>Republica!I108</f>
        <v>8</v>
      </c>
      <c r="G5" s="35">
        <f>Republica!J108</f>
        <v>11</v>
      </c>
      <c r="H5" s="35">
        <f>Republica!K108</f>
        <v>5</v>
      </c>
      <c r="I5" s="35">
        <f>Republica!L108</f>
        <v>13</v>
      </c>
      <c r="J5" s="35">
        <f>Republica!M108</f>
        <v>0</v>
      </c>
      <c r="K5" s="35">
        <f>Republica!N108</f>
        <v>4</v>
      </c>
      <c r="L5" s="35">
        <f>Republica!O108</f>
        <v>8</v>
      </c>
      <c r="M5" s="35">
        <f>Republica!P108</f>
        <v>4</v>
      </c>
      <c r="N5" s="35">
        <f>Republica!Q108</f>
        <v>5</v>
      </c>
      <c r="O5" s="35">
        <f>Republica!R108</f>
        <v>8</v>
      </c>
      <c r="P5" s="35">
        <f t="shared" si="0"/>
        <v>105</v>
      </c>
      <c r="Q5" s="48"/>
    </row>
    <row r="6" spans="1:17" s="33" customFormat="1" x14ac:dyDescent="0.25">
      <c r="A6" s="49" t="s">
        <v>49</v>
      </c>
      <c r="B6" s="36">
        <f>Kantipur!E116</f>
        <v>9</v>
      </c>
      <c r="C6" s="36">
        <f>Kantipur!F116</f>
        <v>25</v>
      </c>
      <c r="D6" s="36">
        <f>Kantipur!G116</f>
        <v>0</v>
      </c>
      <c r="E6" s="36">
        <f>Kantipur!H116</f>
        <v>10</v>
      </c>
      <c r="F6" s="36">
        <f>Kantipur!I116</f>
        <v>4</v>
      </c>
      <c r="G6" s="36">
        <f>Kantipur!J116</f>
        <v>11</v>
      </c>
      <c r="H6" s="36">
        <f>Kantipur!K116</f>
        <v>7</v>
      </c>
      <c r="I6" s="36">
        <f>Kantipur!L116</f>
        <v>19</v>
      </c>
      <c r="J6" s="36">
        <f>Kantipur!M116</f>
        <v>6</v>
      </c>
      <c r="K6" s="36">
        <f>Kantipur!N116</f>
        <v>0</v>
      </c>
      <c r="L6" s="36">
        <f>Kantipur!O116</f>
        <v>13</v>
      </c>
      <c r="M6" s="36">
        <f>Kantipur!P116</f>
        <v>8</v>
      </c>
      <c r="N6" s="36">
        <f>Kantipur!Q116</f>
        <v>56</v>
      </c>
      <c r="O6" s="36">
        <f>Kantipur!R116</f>
        <v>14</v>
      </c>
      <c r="P6" s="36">
        <f t="shared" si="0"/>
        <v>182</v>
      </c>
      <c r="Q6" s="48"/>
    </row>
    <row r="7" spans="1:17" s="33" customFormat="1" x14ac:dyDescent="0.25">
      <c r="A7" s="49" t="s">
        <v>51</v>
      </c>
      <c r="B7" s="36">
        <f>'Annapurna Post'!E117</f>
        <v>14</v>
      </c>
      <c r="C7" s="36">
        <f>'Annapurna Post'!F117</f>
        <v>43</v>
      </c>
      <c r="D7" s="36">
        <f>'Annapurna Post'!G117</f>
        <v>0</v>
      </c>
      <c r="E7" s="36">
        <f>'Annapurna Post'!H117</f>
        <v>0</v>
      </c>
      <c r="F7" s="36">
        <f>'Annapurna Post'!I117</f>
        <v>4</v>
      </c>
      <c r="G7" s="36">
        <f>'Annapurna Post'!J117</f>
        <v>7</v>
      </c>
      <c r="H7" s="36">
        <f>'Annapurna Post'!K117</f>
        <v>4</v>
      </c>
      <c r="I7" s="36">
        <f>'Annapurna Post'!L117</f>
        <v>36</v>
      </c>
      <c r="J7" s="36">
        <f>'Annapurna Post'!M117</f>
        <v>1</v>
      </c>
      <c r="K7" s="36">
        <f>'Annapurna Post'!N117</f>
        <v>5</v>
      </c>
      <c r="L7" s="36">
        <f>'Annapurna Post'!O117</f>
        <v>0</v>
      </c>
      <c r="M7" s="36">
        <f>'Annapurna Post'!P117</f>
        <v>0</v>
      </c>
      <c r="N7" s="36">
        <f>'Annapurna Post'!Q117</f>
        <v>33</v>
      </c>
      <c r="O7" s="36">
        <f>'Annapurna Post'!R117</f>
        <v>13</v>
      </c>
      <c r="P7" s="36">
        <f t="shared" si="0"/>
        <v>160</v>
      </c>
      <c r="Q7" s="48"/>
    </row>
    <row r="8" spans="1:17" s="33" customFormat="1" ht="16.5" thickBot="1" x14ac:dyDescent="0.3">
      <c r="A8" s="50" t="s">
        <v>50</v>
      </c>
      <c r="B8" s="51">
        <f>Nagarik!E128</f>
        <v>3</v>
      </c>
      <c r="C8" s="51">
        <f>Nagarik!F128</f>
        <v>61</v>
      </c>
      <c r="D8" s="51">
        <f>Nagarik!G128</f>
        <v>0</v>
      </c>
      <c r="E8" s="51">
        <f>Nagarik!H128</f>
        <v>12</v>
      </c>
      <c r="F8" s="51">
        <f>Nagarik!I128</f>
        <v>13</v>
      </c>
      <c r="G8" s="51">
        <f>Nagarik!J128</f>
        <v>19</v>
      </c>
      <c r="H8" s="51">
        <f>Nagarik!K128</f>
        <v>7</v>
      </c>
      <c r="I8" s="51">
        <f>Nagarik!L128</f>
        <v>9</v>
      </c>
      <c r="J8" s="51">
        <f>Nagarik!M128</f>
        <v>0</v>
      </c>
      <c r="K8" s="51">
        <f>Nagarik!N128</f>
        <v>10</v>
      </c>
      <c r="L8" s="51">
        <f>Nagarik!O128</f>
        <v>5</v>
      </c>
      <c r="M8" s="51">
        <f>Nagarik!P128</f>
        <v>2</v>
      </c>
      <c r="N8" s="51">
        <f>Nagarik!Q128</f>
        <v>61</v>
      </c>
      <c r="O8" s="51">
        <f>Nagarik!R128</f>
        <v>25</v>
      </c>
      <c r="P8" s="51">
        <f t="shared" si="0"/>
        <v>227</v>
      </c>
      <c r="Q8" s="52"/>
    </row>
    <row r="9" spans="1:17" ht="16.5" thickBot="1" x14ac:dyDescent="0.3">
      <c r="A9" s="41" t="s">
        <v>45</v>
      </c>
      <c r="B9" s="42">
        <f>SUM(B3:B8)</f>
        <v>31</v>
      </c>
      <c r="C9" s="42">
        <f t="shared" ref="C9:P9" si="1">SUM(C3:C8)</f>
        <v>264</v>
      </c>
      <c r="D9" s="42">
        <f t="shared" si="1"/>
        <v>0</v>
      </c>
      <c r="E9" s="42">
        <f t="shared" si="1"/>
        <v>35</v>
      </c>
      <c r="F9" s="42">
        <f t="shared" si="1"/>
        <v>55</v>
      </c>
      <c r="G9" s="42">
        <f t="shared" si="1"/>
        <v>89</v>
      </c>
      <c r="H9" s="42">
        <f t="shared" si="1"/>
        <v>43</v>
      </c>
      <c r="I9" s="42">
        <f t="shared" si="1"/>
        <v>127</v>
      </c>
      <c r="J9" s="42">
        <f t="shared" si="1"/>
        <v>9</v>
      </c>
      <c r="K9" s="42">
        <f t="shared" si="1"/>
        <v>25</v>
      </c>
      <c r="L9" s="42">
        <f t="shared" si="1"/>
        <v>33</v>
      </c>
      <c r="M9" s="42">
        <f t="shared" si="1"/>
        <v>16</v>
      </c>
      <c r="N9" s="42">
        <f t="shared" si="1"/>
        <v>163</v>
      </c>
      <c r="O9" s="42">
        <f t="shared" si="1"/>
        <v>84</v>
      </c>
      <c r="P9" s="42">
        <f t="shared" si="1"/>
        <v>974</v>
      </c>
      <c r="Q9" s="43"/>
    </row>
    <row r="10" spans="1:17" ht="15.75" customHeight="1" thickTop="1" x14ac:dyDescent="0.2"/>
    <row r="13" spans="1:17" ht="15.75" customHeight="1" x14ac:dyDescent="0.2">
      <c r="A13" s="78"/>
      <c r="B13" s="78"/>
      <c r="C13" s="78"/>
      <c r="D13" s="78"/>
    </row>
    <row r="14" spans="1:17" ht="15.75" customHeight="1" x14ac:dyDescent="0.2">
      <c r="A14" s="134"/>
      <c r="B14" s="134"/>
      <c r="C14" s="78"/>
      <c r="D14" s="78"/>
    </row>
    <row r="15" spans="1:17" ht="15.75" customHeight="1" x14ac:dyDescent="0.2">
      <c r="A15" s="79"/>
      <c r="B15" s="80"/>
      <c r="C15" s="78"/>
      <c r="D15" s="78"/>
    </row>
    <row r="16" spans="1:17" ht="15.75" customHeight="1" x14ac:dyDescent="0.25">
      <c r="A16" s="81"/>
      <c r="B16" s="82"/>
      <c r="C16" s="78"/>
      <c r="D16" s="78"/>
    </row>
    <row r="17" spans="1:4" ht="15.75" customHeight="1" x14ac:dyDescent="0.25">
      <c r="A17" s="83"/>
      <c r="B17" s="82"/>
      <c r="C17" s="78"/>
      <c r="D17" s="78"/>
    </row>
    <row r="18" spans="1:4" ht="15.75" customHeight="1" x14ac:dyDescent="0.25">
      <c r="A18" s="81"/>
      <c r="B18" s="82"/>
      <c r="C18" s="78"/>
      <c r="D18" s="78"/>
    </row>
    <row r="19" spans="1:4" ht="15.75" customHeight="1" x14ac:dyDescent="0.25">
      <c r="A19" s="81"/>
      <c r="B19" s="82"/>
      <c r="C19" s="78"/>
      <c r="D19" s="78"/>
    </row>
    <row r="20" spans="1:4" ht="15.75" customHeight="1" x14ac:dyDescent="0.25">
      <c r="A20" s="81"/>
      <c r="B20" s="82"/>
      <c r="C20" s="78"/>
      <c r="D20" s="78"/>
    </row>
    <row r="21" spans="1:4" ht="15.75" customHeight="1" x14ac:dyDescent="0.25">
      <c r="A21" s="83"/>
      <c r="B21" s="82"/>
      <c r="C21" s="78"/>
      <c r="D21" s="78"/>
    </row>
    <row r="22" spans="1:4" ht="15.75" customHeight="1" x14ac:dyDescent="0.2">
      <c r="A22" s="78"/>
      <c r="B22" s="78"/>
      <c r="C22" s="78"/>
      <c r="D22" s="78"/>
    </row>
    <row r="23" spans="1:4" ht="15.75" customHeight="1" x14ac:dyDescent="0.2">
      <c r="A23" s="78"/>
      <c r="B23" s="78"/>
      <c r="C23" s="78"/>
      <c r="D23" s="78"/>
    </row>
    <row r="24" spans="1:4" ht="15.75" customHeight="1" x14ac:dyDescent="0.2">
      <c r="A24" s="78"/>
      <c r="B24" s="78"/>
      <c r="C24" s="78"/>
      <c r="D24" s="78"/>
    </row>
    <row r="25" spans="1:4" ht="15.75" customHeight="1" x14ac:dyDescent="0.2">
      <c r="A25" s="134"/>
      <c r="B25" s="134"/>
      <c r="C25" s="78"/>
      <c r="D25" s="78"/>
    </row>
    <row r="26" spans="1:4" ht="15.75" customHeight="1" x14ac:dyDescent="0.2">
      <c r="A26" s="79"/>
      <c r="B26" s="80"/>
      <c r="C26" s="78"/>
      <c r="D26" s="78"/>
    </row>
    <row r="27" spans="1:4" ht="15.75" customHeight="1" x14ac:dyDescent="0.25">
      <c r="A27" s="81"/>
      <c r="B27" s="82"/>
      <c r="C27" s="78"/>
      <c r="D27" s="78"/>
    </row>
    <row r="28" spans="1:4" ht="15.75" customHeight="1" x14ac:dyDescent="0.25">
      <c r="A28" s="83"/>
      <c r="B28" s="82"/>
      <c r="C28" s="78"/>
      <c r="D28" s="78"/>
    </row>
    <row r="29" spans="1:4" ht="15.75" customHeight="1" x14ac:dyDescent="0.25">
      <c r="A29" s="81"/>
      <c r="B29" s="82"/>
      <c r="C29" s="78"/>
      <c r="D29" s="78"/>
    </row>
    <row r="30" spans="1:4" ht="15.75" customHeight="1" x14ac:dyDescent="0.25">
      <c r="A30" s="81"/>
      <c r="B30" s="82"/>
      <c r="C30" s="78"/>
      <c r="D30" s="78"/>
    </row>
    <row r="31" spans="1:4" ht="15.75" customHeight="1" x14ac:dyDescent="0.25">
      <c r="A31" s="81"/>
      <c r="B31" s="82"/>
      <c r="C31" s="78"/>
      <c r="D31" s="78"/>
    </row>
    <row r="32" spans="1:4" ht="15.75" customHeight="1" x14ac:dyDescent="0.25">
      <c r="A32" s="83"/>
      <c r="B32" s="82"/>
      <c r="C32" s="78"/>
      <c r="D32" s="78"/>
    </row>
    <row r="33" spans="1:4" ht="15.75" customHeight="1" x14ac:dyDescent="0.2">
      <c r="A33" s="78"/>
      <c r="B33" s="78"/>
      <c r="C33" s="78"/>
      <c r="D33" s="78"/>
    </row>
    <row r="34" spans="1:4" ht="15.75" customHeight="1" x14ac:dyDescent="0.2">
      <c r="A34" s="78"/>
      <c r="B34" s="78"/>
      <c r="C34" s="78"/>
      <c r="D34" s="78"/>
    </row>
    <row r="35" spans="1:4" ht="15.75" customHeight="1" x14ac:dyDescent="0.2">
      <c r="A35" s="78"/>
      <c r="B35" s="78"/>
      <c r="C35" s="78"/>
      <c r="D35" s="78"/>
    </row>
    <row r="36" spans="1:4" ht="15.75" customHeight="1" x14ac:dyDescent="0.2">
      <c r="A36" s="134"/>
      <c r="B36" s="134"/>
      <c r="C36" s="78"/>
      <c r="D36" s="78"/>
    </row>
    <row r="37" spans="1:4" ht="15.75" customHeight="1" x14ac:dyDescent="0.2">
      <c r="A37" s="79"/>
      <c r="B37" s="80"/>
      <c r="C37" s="78"/>
      <c r="D37" s="78"/>
    </row>
    <row r="38" spans="1:4" ht="15.75" customHeight="1" x14ac:dyDescent="0.25">
      <c r="A38" s="81"/>
      <c r="B38" s="82"/>
      <c r="C38" s="78"/>
      <c r="D38" s="78"/>
    </row>
    <row r="39" spans="1:4" ht="15.75" customHeight="1" x14ac:dyDescent="0.25">
      <c r="A39" s="83"/>
      <c r="B39" s="82"/>
      <c r="C39" s="78"/>
      <c r="D39" s="78"/>
    </row>
    <row r="40" spans="1:4" ht="15.75" customHeight="1" x14ac:dyDescent="0.25">
      <c r="A40" s="81"/>
      <c r="B40" s="82"/>
      <c r="C40" s="78"/>
      <c r="D40" s="78"/>
    </row>
    <row r="41" spans="1:4" ht="15.75" customHeight="1" x14ac:dyDescent="0.25">
      <c r="A41" s="81"/>
      <c r="B41" s="82"/>
      <c r="C41" s="78"/>
      <c r="D41" s="78"/>
    </row>
    <row r="42" spans="1:4" ht="15.75" customHeight="1" x14ac:dyDescent="0.25">
      <c r="A42" s="81"/>
      <c r="B42" s="82"/>
      <c r="C42" s="78"/>
      <c r="D42" s="78"/>
    </row>
    <row r="43" spans="1:4" ht="15.75" customHeight="1" x14ac:dyDescent="0.25">
      <c r="A43" s="83"/>
      <c r="B43" s="82"/>
      <c r="C43" s="78"/>
      <c r="D43" s="78"/>
    </row>
    <row r="44" spans="1:4" ht="15.75" customHeight="1" x14ac:dyDescent="0.2">
      <c r="A44" s="78"/>
      <c r="B44" s="78"/>
      <c r="C44" s="78"/>
      <c r="D44" s="78"/>
    </row>
    <row r="45" spans="1:4" ht="15.75" customHeight="1" x14ac:dyDescent="0.2">
      <c r="A45" s="78"/>
      <c r="B45" s="78"/>
      <c r="C45" s="78"/>
      <c r="D45" s="78"/>
    </row>
    <row r="46" spans="1:4" ht="15.75" customHeight="1" x14ac:dyDescent="0.2">
      <c r="A46" s="78"/>
      <c r="B46" s="78"/>
      <c r="C46" s="78"/>
      <c r="D46" s="78"/>
    </row>
    <row r="47" spans="1:4" ht="15.75" customHeight="1" x14ac:dyDescent="0.2">
      <c r="A47" s="134"/>
      <c r="B47" s="134"/>
      <c r="C47" s="78"/>
      <c r="D47" s="78"/>
    </row>
    <row r="48" spans="1:4" ht="15.75" customHeight="1" x14ac:dyDescent="0.2">
      <c r="A48" s="79"/>
      <c r="B48" s="80"/>
      <c r="C48" s="78"/>
      <c r="D48" s="78"/>
    </row>
    <row r="49" spans="1:4" ht="15.75" customHeight="1" x14ac:dyDescent="0.25">
      <c r="A49" s="81"/>
      <c r="B49" s="82"/>
      <c r="C49" s="78"/>
      <c r="D49" s="78"/>
    </row>
    <row r="50" spans="1:4" ht="15.75" customHeight="1" x14ac:dyDescent="0.25">
      <c r="A50" s="83"/>
      <c r="B50" s="82"/>
      <c r="C50" s="78"/>
      <c r="D50" s="78"/>
    </row>
    <row r="51" spans="1:4" ht="15.75" customHeight="1" x14ac:dyDescent="0.25">
      <c r="A51" s="81"/>
      <c r="B51" s="82"/>
      <c r="C51" s="78"/>
      <c r="D51" s="78"/>
    </row>
    <row r="52" spans="1:4" ht="15.75" customHeight="1" x14ac:dyDescent="0.25">
      <c r="A52" s="81"/>
      <c r="B52" s="82"/>
      <c r="C52" s="78"/>
      <c r="D52" s="78"/>
    </row>
    <row r="53" spans="1:4" ht="15.75" customHeight="1" x14ac:dyDescent="0.25">
      <c r="A53" s="81"/>
      <c r="B53" s="82"/>
      <c r="C53" s="78"/>
      <c r="D53" s="78"/>
    </row>
    <row r="54" spans="1:4" ht="15.75" customHeight="1" x14ac:dyDescent="0.25">
      <c r="A54" s="83"/>
      <c r="B54" s="82"/>
      <c r="C54" s="78"/>
      <c r="D54" s="78"/>
    </row>
    <row r="55" spans="1:4" ht="15.75" customHeight="1" x14ac:dyDescent="0.2">
      <c r="A55" s="78"/>
      <c r="B55" s="78"/>
      <c r="C55" s="78"/>
      <c r="D55" s="78"/>
    </row>
    <row r="56" spans="1:4" ht="15.75" customHeight="1" x14ac:dyDescent="0.2">
      <c r="A56" s="78"/>
      <c r="B56" s="78"/>
      <c r="C56" s="78"/>
      <c r="D56" s="78"/>
    </row>
    <row r="57" spans="1:4" ht="15.75" customHeight="1" x14ac:dyDescent="0.2">
      <c r="A57" s="78"/>
      <c r="B57" s="78"/>
      <c r="C57" s="78"/>
      <c r="D57" s="78"/>
    </row>
    <row r="58" spans="1:4" ht="15.75" customHeight="1" x14ac:dyDescent="0.2">
      <c r="A58" s="134"/>
      <c r="B58" s="134"/>
      <c r="C58" s="78"/>
      <c r="D58" s="78"/>
    </row>
    <row r="59" spans="1:4" ht="15.75" customHeight="1" x14ac:dyDescent="0.2">
      <c r="A59" s="79"/>
      <c r="B59" s="80"/>
      <c r="C59" s="78"/>
      <c r="D59" s="78"/>
    </row>
    <row r="60" spans="1:4" ht="15.75" customHeight="1" x14ac:dyDescent="0.25">
      <c r="A60" s="81"/>
      <c r="B60" s="82"/>
      <c r="C60" s="78"/>
      <c r="D60" s="78"/>
    </row>
    <row r="61" spans="1:4" ht="15.75" customHeight="1" x14ac:dyDescent="0.25">
      <c r="A61" s="83"/>
      <c r="B61" s="82"/>
      <c r="C61" s="78"/>
      <c r="D61" s="78"/>
    </row>
    <row r="62" spans="1:4" ht="15.75" customHeight="1" x14ac:dyDescent="0.25">
      <c r="A62" s="81"/>
      <c r="B62" s="82"/>
      <c r="C62" s="78"/>
      <c r="D62" s="78"/>
    </row>
    <row r="63" spans="1:4" ht="15.75" customHeight="1" x14ac:dyDescent="0.25">
      <c r="A63" s="81"/>
      <c r="B63" s="82"/>
      <c r="C63" s="78"/>
      <c r="D63" s="78"/>
    </row>
    <row r="64" spans="1:4" ht="15.75" customHeight="1" x14ac:dyDescent="0.25">
      <c r="A64" s="81"/>
      <c r="B64" s="82"/>
      <c r="C64" s="78"/>
      <c r="D64" s="78"/>
    </row>
    <row r="65" spans="1:4" ht="15.75" customHeight="1" x14ac:dyDescent="0.25">
      <c r="A65" s="83"/>
      <c r="B65" s="82"/>
      <c r="C65" s="78"/>
      <c r="D65" s="78"/>
    </row>
    <row r="66" spans="1:4" ht="15.75" customHeight="1" x14ac:dyDescent="0.2">
      <c r="A66" s="78"/>
      <c r="B66" s="78"/>
      <c r="C66" s="78"/>
      <c r="D66" s="78"/>
    </row>
    <row r="67" spans="1:4" ht="15.75" customHeight="1" x14ac:dyDescent="0.2">
      <c r="A67" s="78"/>
      <c r="B67" s="78"/>
      <c r="C67" s="78"/>
      <c r="D67" s="78"/>
    </row>
    <row r="68" spans="1:4" ht="15.75" customHeight="1" x14ac:dyDescent="0.2">
      <c r="A68" s="78"/>
      <c r="B68" s="78"/>
      <c r="C68" s="78"/>
      <c r="D68" s="78"/>
    </row>
    <row r="69" spans="1:4" ht="15.75" customHeight="1" x14ac:dyDescent="0.2">
      <c r="A69" s="78"/>
      <c r="B69" s="78"/>
      <c r="C69" s="78"/>
      <c r="D69" s="78"/>
    </row>
    <row r="70" spans="1:4" ht="15.75" customHeight="1" x14ac:dyDescent="0.2">
      <c r="A70" s="134"/>
      <c r="B70" s="135"/>
      <c r="C70" s="78"/>
      <c r="D70" s="78"/>
    </row>
    <row r="71" spans="1:4" ht="15.75" customHeight="1" x14ac:dyDescent="0.2">
      <c r="A71" s="79"/>
      <c r="B71" s="80"/>
      <c r="C71" s="78"/>
      <c r="D71" s="78"/>
    </row>
    <row r="72" spans="1:4" ht="15.75" customHeight="1" x14ac:dyDescent="0.25">
      <c r="A72" s="81"/>
      <c r="B72" s="82"/>
      <c r="C72" s="78"/>
      <c r="D72" s="78"/>
    </row>
    <row r="73" spans="1:4" ht="15.75" customHeight="1" x14ac:dyDescent="0.25">
      <c r="A73" s="83"/>
      <c r="B73" s="82"/>
      <c r="C73" s="78"/>
      <c r="D73" s="78"/>
    </row>
    <row r="74" spans="1:4" ht="15.75" customHeight="1" x14ac:dyDescent="0.25">
      <c r="A74" s="81"/>
      <c r="B74" s="82"/>
      <c r="C74" s="78"/>
      <c r="D74" s="78"/>
    </row>
    <row r="75" spans="1:4" ht="15.75" customHeight="1" x14ac:dyDescent="0.25">
      <c r="A75" s="81"/>
      <c r="B75" s="82"/>
      <c r="C75" s="78"/>
      <c r="D75" s="78"/>
    </row>
    <row r="76" spans="1:4" ht="15.75" customHeight="1" x14ac:dyDescent="0.25">
      <c r="A76" s="81"/>
      <c r="B76" s="82"/>
      <c r="C76" s="78"/>
      <c r="D76" s="78"/>
    </row>
    <row r="77" spans="1:4" ht="15.75" customHeight="1" x14ac:dyDescent="0.25">
      <c r="A77" s="83"/>
      <c r="B77" s="82"/>
      <c r="C77" s="78"/>
      <c r="D77" s="78"/>
    </row>
    <row r="78" spans="1:4" ht="15.75" customHeight="1" x14ac:dyDescent="0.2">
      <c r="A78" s="78"/>
      <c r="B78" s="78"/>
      <c r="C78" s="78"/>
      <c r="D78" s="78"/>
    </row>
    <row r="79" spans="1:4" ht="15.75" customHeight="1" x14ac:dyDescent="0.2">
      <c r="A79" s="78"/>
      <c r="B79" s="78"/>
      <c r="C79" s="78"/>
      <c r="D79" s="78"/>
    </row>
    <row r="80" spans="1:4" ht="15.75" customHeight="1" x14ac:dyDescent="0.2">
      <c r="A80" s="78"/>
      <c r="B80" s="78"/>
      <c r="C80" s="78"/>
      <c r="D80" s="78"/>
    </row>
    <row r="81" spans="1:4" ht="15.75" customHeight="1" x14ac:dyDescent="0.2">
      <c r="A81" s="80"/>
      <c r="B81" s="78"/>
      <c r="C81" s="78"/>
      <c r="D81" s="78"/>
    </row>
    <row r="82" spans="1:4" ht="15.75" customHeight="1" x14ac:dyDescent="0.2">
      <c r="A82" s="79"/>
      <c r="B82" s="80"/>
      <c r="C82" s="78"/>
      <c r="D82" s="78"/>
    </row>
    <row r="83" spans="1:4" ht="15.75" customHeight="1" x14ac:dyDescent="0.25">
      <c r="A83" s="81"/>
      <c r="B83" s="82"/>
      <c r="C83" s="78"/>
      <c r="D83" s="78"/>
    </row>
    <row r="84" spans="1:4" ht="15.75" customHeight="1" x14ac:dyDescent="0.25">
      <c r="A84" s="83"/>
      <c r="B84" s="82"/>
      <c r="C84" s="78"/>
      <c r="D84" s="78"/>
    </row>
    <row r="85" spans="1:4" ht="15.75" customHeight="1" x14ac:dyDescent="0.25">
      <c r="A85" s="81"/>
      <c r="B85" s="82"/>
      <c r="C85" s="78"/>
      <c r="D85" s="78"/>
    </row>
    <row r="86" spans="1:4" ht="15.75" customHeight="1" x14ac:dyDescent="0.25">
      <c r="A86" s="81"/>
      <c r="B86" s="82"/>
      <c r="C86" s="78"/>
      <c r="D86" s="78"/>
    </row>
    <row r="87" spans="1:4" ht="15.75" customHeight="1" x14ac:dyDescent="0.25">
      <c r="A87" s="81"/>
      <c r="B87" s="82"/>
      <c r="C87" s="78"/>
      <c r="D87" s="78"/>
    </row>
    <row r="88" spans="1:4" ht="15.75" customHeight="1" x14ac:dyDescent="0.25">
      <c r="A88" s="83"/>
      <c r="B88" s="82"/>
      <c r="C88" s="78"/>
      <c r="D88" s="78"/>
    </row>
    <row r="89" spans="1:4" ht="15.75" customHeight="1" x14ac:dyDescent="0.2">
      <c r="A89" s="78"/>
      <c r="B89" s="78"/>
      <c r="C89" s="78"/>
      <c r="D89" s="78"/>
    </row>
    <row r="90" spans="1:4" ht="15.75" customHeight="1" x14ac:dyDescent="0.2">
      <c r="A90" s="78"/>
      <c r="B90" s="78"/>
      <c r="C90" s="78"/>
      <c r="D90" s="78"/>
    </row>
    <row r="91" spans="1:4" ht="15.75" customHeight="1" x14ac:dyDescent="0.2">
      <c r="A91" s="78"/>
      <c r="B91" s="78"/>
      <c r="C91" s="78"/>
      <c r="D91" s="78"/>
    </row>
    <row r="92" spans="1:4" ht="15.75" customHeight="1" x14ac:dyDescent="0.2">
      <c r="A92" s="78"/>
      <c r="B92" s="78"/>
      <c r="C92" s="78"/>
      <c r="D92" s="78"/>
    </row>
    <row r="93" spans="1:4" ht="15.75" customHeight="1" x14ac:dyDescent="0.2">
      <c r="A93" s="134"/>
      <c r="B93" s="135"/>
      <c r="C93" s="78"/>
      <c r="D93" s="78"/>
    </row>
    <row r="94" spans="1:4" ht="15.75" customHeight="1" x14ac:dyDescent="0.2">
      <c r="A94" s="79"/>
      <c r="B94" s="80"/>
      <c r="C94" s="78"/>
      <c r="D94" s="78"/>
    </row>
    <row r="95" spans="1:4" ht="15.75" customHeight="1" x14ac:dyDescent="0.25">
      <c r="A95" s="81"/>
      <c r="B95" s="82"/>
      <c r="C95" s="78"/>
      <c r="D95" s="78"/>
    </row>
    <row r="96" spans="1:4" ht="15.75" customHeight="1" x14ac:dyDescent="0.25">
      <c r="A96" s="83"/>
      <c r="B96" s="82"/>
      <c r="C96" s="78"/>
      <c r="D96" s="78"/>
    </row>
    <row r="97" spans="1:4" ht="15.75" customHeight="1" x14ac:dyDescent="0.25">
      <c r="A97" s="81"/>
      <c r="B97" s="82"/>
      <c r="C97" s="78"/>
      <c r="D97" s="78"/>
    </row>
    <row r="98" spans="1:4" ht="15.75" customHeight="1" x14ac:dyDescent="0.25">
      <c r="A98" s="81"/>
      <c r="B98" s="82"/>
      <c r="C98" s="78"/>
      <c r="D98" s="78"/>
    </row>
    <row r="99" spans="1:4" ht="15.75" customHeight="1" x14ac:dyDescent="0.25">
      <c r="A99" s="81"/>
      <c r="B99" s="82"/>
      <c r="C99" s="78"/>
      <c r="D99" s="78"/>
    </row>
    <row r="100" spans="1:4" ht="15.75" customHeight="1" x14ac:dyDescent="0.25">
      <c r="A100" s="83"/>
      <c r="B100" s="82"/>
      <c r="C100" s="78"/>
      <c r="D100" s="78"/>
    </row>
    <row r="101" spans="1:4" ht="15.75" customHeight="1" x14ac:dyDescent="0.2">
      <c r="A101" s="78"/>
      <c r="B101" s="78"/>
      <c r="C101" s="78"/>
      <c r="D101" s="78"/>
    </row>
    <row r="102" spans="1:4" ht="15.75" customHeight="1" x14ac:dyDescent="0.2">
      <c r="A102" s="78"/>
      <c r="B102" s="78"/>
      <c r="C102" s="78"/>
      <c r="D102" s="78"/>
    </row>
    <row r="103" spans="1:4" ht="15.75" customHeight="1" x14ac:dyDescent="0.2">
      <c r="A103" s="78"/>
      <c r="B103" s="78"/>
      <c r="C103" s="78"/>
      <c r="D103" s="78"/>
    </row>
    <row r="104" spans="1:4" ht="15.75" customHeight="1" x14ac:dyDescent="0.2">
      <c r="A104" s="78"/>
      <c r="B104" s="78"/>
      <c r="C104" s="78"/>
      <c r="D104" s="78"/>
    </row>
    <row r="105" spans="1:4" ht="15.75" customHeight="1" x14ac:dyDescent="0.2">
      <c r="A105" s="134"/>
      <c r="B105" s="135"/>
      <c r="C105" s="78"/>
      <c r="D105" s="78"/>
    </row>
    <row r="106" spans="1:4" ht="15.75" customHeight="1" x14ac:dyDescent="0.2">
      <c r="A106" s="79"/>
      <c r="B106" s="80"/>
      <c r="C106" s="78"/>
      <c r="D106" s="78"/>
    </row>
    <row r="107" spans="1:4" ht="15.75" customHeight="1" x14ac:dyDescent="0.25">
      <c r="A107" s="81"/>
      <c r="B107" s="82"/>
      <c r="C107" s="78"/>
      <c r="D107" s="78"/>
    </row>
    <row r="108" spans="1:4" ht="15.75" customHeight="1" x14ac:dyDescent="0.25">
      <c r="A108" s="83"/>
      <c r="B108" s="82"/>
      <c r="C108" s="78"/>
      <c r="D108" s="78"/>
    </row>
    <row r="109" spans="1:4" ht="15.75" customHeight="1" x14ac:dyDescent="0.25">
      <c r="A109" s="81"/>
      <c r="B109" s="82"/>
      <c r="C109" s="78"/>
      <c r="D109" s="78"/>
    </row>
    <row r="110" spans="1:4" ht="15.75" customHeight="1" x14ac:dyDescent="0.25">
      <c r="A110" s="81"/>
      <c r="B110" s="82"/>
      <c r="C110" s="78"/>
      <c r="D110" s="78"/>
    </row>
    <row r="111" spans="1:4" ht="15.75" customHeight="1" x14ac:dyDescent="0.25">
      <c r="A111" s="81"/>
      <c r="B111" s="82"/>
      <c r="C111" s="78"/>
      <c r="D111" s="78"/>
    </row>
    <row r="112" spans="1:4" ht="15.75" customHeight="1" x14ac:dyDescent="0.25">
      <c r="A112" s="83"/>
      <c r="B112" s="82"/>
      <c r="C112" s="78"/>
      <c r="D112" s="78"/>
    </row>
    <row r="113" spans="1:4" ht="15.75" customHeight="1" x14ac:dyDescent="0.2">
      <c r="A113" s="78"/>
      <c r="B113" s="78"/>
      <c r="C113" s="78"/>
      <c r="D113" s="78"/>
    </row>
    <row r="114" spans="1:4" ht="15.75" customHeight="1" x14ac:dyDescent="0.2">
      <c r="A114" s="78"/>
      <c r="B114" s="78"/>
      <c r="C114" s="78"/>
      <c r="D114" s="78"/>
    </row>
    <row r="115" spans="1:4" ht="15.75" customHeight="1" x14ac:dyDescent="0.2">
      <c r="A115" s="78"/>
      <c r="B115" s="78"/>
      <c r="C115" s="78"/>
      <c r="D115" s="78"/>
    </row>
    <row r="116" spans="1:4" ht="15.75" customHeight="1" x14ac:dyDescent="0.2">
      <c r="A116" s="78"/>
      <c r="B116" s="78"/>
      <c r="C116" s="78"/>
      <c r="D116" s="78"/>
    </row>
    <row r="117" spans="1:4" ht="15.75" customHeight="1" x14ac:dyDescent="0.2">
      <c r="A117" s="134"/>
      <c r="B117" s="135"/>
      <c r="C117" s="78"/>
      <c r="D117" s="78"/>
    </row>
    <row r="118" spans="1:4" ht="15.75" customHeight="1" x14ac:dyDescent="0.2">
      <c r="A118" s="79"/>
      <c r="B118" s="80"/>
      <c r="C118" s="78"/>
      <c r="D118" s="78"/>
    </row>
    <row r="119" spans="1:4" ht="15.75" customHeight="1" x14ac:dyDescent="0.25">
      <c r="A119" s="81"/>
      <c r="B119" s="82"/>
      <c r="C119" s="78"/>
      <c r="D119" s="78"/>
    </row>
    <row r="120" spans="1:4" ht="15.75" customHeight="1" x14ac:dyDescent="0.25">
      <c r="A120" s="83"/>
      <c r="B120" s="82"/>
      <c r="C120" s="78"/>
      <c r="D120" s="78"/>
    </row>
    <row r="121" spans="1:4" ht="15.75" customHeight="1" x14ac:dyDescent="0.25">
      <c r="A121" s="81"/>
      <c r="B121" s="82"/>
      <c r="C121" s="78"/>
      <c r="D121" s="78"/>
    </row>
    <row r="122" spans="1:4" ht="15.75" customHeight="1" x14ac:dyDescent="0.25">
      <c r="A122" s="81"/>
      <c r="B122" s="82"/>
      <c r="C122" s="78"/>
      <c r="D122" s="78"/>
    </row>
    <row r="123" spans="1:4" ht="15.75" customHeight="1" x14ac:dyDescent="0.25">
      <c r="A123" s="81"/>
      <c r="B123" s="82"/>
      <c r="C123" s="78"/>
      <c r="D123" s="78"/>
    </row>
    <row r="124" spans="1:4" ht="15.75" customHeight="1" x14ac:dyDescent="0.25">
      <c r="A124" s="83"/>
      <c r="B124" s="82"/>
      <c r="C124" s="78"/>
      <c r="D124" s="78"/>
    </row>
    <row r="125" spans="1:4" ht="15.75" customHeight="1" x14ac:dyDescent="0.2">
      <c r="A125" s="78"/>
      <c r="B125" s="78"/>
      <c r="C125" s="78"/>
      <c r="D125" s="78"/>
    </row>
    <row r="126" spans="1:4" ht="15.75" customHeight="1" x14ac:dyDescent="0.2">
      <c r="A126" s="78"/>
      <c r="B126" s="78"/>
      <c r="C126" s="78"/>
      <c r="D126" s="78"/>
    </row>
    <row r="127" spans="1:4" ht="15.75" customHeight="1" x14ac:dyDescent="0.2">
      <c r="A127" s="78"/>
      <c r="B127" s="78"/>
      <c r="C127" s="78"/>
      <c r="D127" s="78"/>
    </row>
    <row r="128" spans="1:4" ht="15.75" customHeight="1" x14ac:dyDescent="0.2">
      <c r="A128" s="78"/>
      <c r="B128" s="78"/>
      <c r="C128" s="78"/>
      <c r="D128" s="78"/>
    </row>
    <row r="129" spans="1:4" ht="15.75" customHeight="1" x14ac:dyDescent="0.2">
      <c r="A129" s="78"/>
      <c r="B129" s="78"/>
      <c r="C129" s="78"/>
      <c r="D129" s="78"/>
    </row>
    <row r="130" spans="1:4" ht="15.75" customHeight="1" x14ac:dyDescent="0.2">
      <c r="A130" s="134"/>
      <c r="B130" s="135"/>
      <c r="C130" s="78"/>
      <c r="D130" s="78"/>
    </row>
    <row r="131" spans="1:4" ht="15.75" customHeight="1" x14ac:dyDescent="0.2">
      <c r="A131" s="79"/>
      <c r="B131" s="80"/>
      <c r="C131" s="78"/>
      <c r="D131" s="78"/>
    </row>
    <row r="132" spans="1:4" ht="15.75" customHeight="1" x14ac:dyDescent="0.25">
      <c r="A132" s="81"/>
      <c r="B132" s="82"/>
      <c r="C132" s="78"/>
      <c r="D132" s="78"/>
    </row>
    <row r="133" spans="1:4" ht="15.75" customHeight="1" x14ac:dyDescent="0.25">
      <c r="A133" s="83"/>
      <c r="B133" s="82"/>
      <c r="C133" s="78"/>
      <c r="D133" s="78"/>
    </row>
    <row r="134" spans="1:4" ht="15.75" customHeight="1" x14ac:dyDescent="0.25">
      <c r="A134" s="81"/>
      <c r="B134" s="82"/>
      <c r="C134" s="78"/>
      <c r="D134" s="78"/>
    </row>
    <row r="135" spans="1:4" ht="15.75" customHeight="1" x14ac:dyDescent="0.25">
      <c r="A135" s="81"/>
      <c r="B135" s="82"/>
      <c r="C135" s="78"/>
      <c r="D135" s="78"/>
    </row>
    <row r="136" spans="1:4" ht="15.75" customHeight="1" x14ac:dyDescent="0.25">
      <c r="A136" s="81"/>
      <c r="B136" s="82"/>
      <c r="C136" s="78"/>
      <c r="D136" s="78"/>
    </row>
    <row r="137" spans="1:4" ht="15.75" customHeight="1" x14ac:dyDescent="0.25">
      <c r="A137" s="83"/>
      <c r="B137" s="82"/>
      <c r="C137" s="78"/>
      <c r="D137" s="78"/>
    </row>
    <row r="138" spans="1:4" ht="15.75" customHeight="1" x14ac:dyDescent="0.2">
      <c r="A138" s="78"/>
      <c r="B138" s="78"/>
      <c r="C138" s="78"/>
      <c r="D138" s="78"/>
    </row>
    <row r="139" spans="1:4" ht="15.75" customHeight="1" x14ac:dyDescent="0.2">
      <c r="A139" s="78"/>
      <c r="B139" s="78"/>
      <c r="C139" s="78"/>
      <c r="D139" s="78"/>
    </row>
    <row r="140" spans="1:4" ht="15.75" customHeight="1" x14ac:dyDescent="0.2">
      <c r="A140" s="78"/>
      <c r="B140" s="78"/>
      <c r="C140" s="78"/>
      <c r="D140" s="78"/>
    </row>
    <row r="141" spans="1:4" ht="15.75" customHeight="1" x14ac:dyDescent="0.2">
      <c r="A141" s="78"/>
      <c r="B141" s="78"/>
      <c r="C141" s="78"/>
      <c r="D141" s="78"/>
    </row>
    <row r="142" spans="1:4" ht="15.75" customHeight="1" x14ac:dyDescent="0.2">
      <c r="A142" s="134"/>
      <c r="B142" s="135"/>
      <c r="C142" s="78"/>
      <c r="D142" s="78"/>
    </row>
    <row r="143" spans="1:4" ht="15.75" customHeight="1" x14ac:dyDescent="0.2">
      <c r="A143" s="79"/>
      <c r="B143" s="80"/>
      <c r="C143" s="78"/>
      <c r="D143" s="78"/>
    </row>
    <row r="144" spans="1:4" ht="15.75" customHeight="1" x14ac:dyDescent="0.25">
      <c r="A144" s="81"/>
      <c r="B144" s="82"/>
      <c r="C144" s="78"/>
      <c r="D144" s="78"/>
    </row>
    <row r="145" spans="1:4" ht="15.75" customHeight="1" x14ac:dyDescent="0.25">
      <c r="A145" s="83"/>
      <c r="B145" s="82"/>
      <c r="C145" s="78"/>
      <c r="D145" s="78"/>
    </row>
    <row r="146" spans="1:4" ht="15.75" customHeight="1" x14ac:dyDescent="0.25">
      <c r="A146" s="81"/>
      <c r="B146" s="82"/>
      <c r="C146" s="78"/>
      <c r="D146" s="78"/>
    </row>
    <row r="147" spans="1:4" ht="15.75" customHeight="1" x14ac:dyDescent="0.25">
      <c r="A147" s="81"/>
      <c r="B147" s="82"/>
      <c r="C147" s="78"/>
      <c r="D147" s="78"/>
    </row>
    <row r="148" spans="1:4" ht="15.75" customHeight="1" x14ac:dyDescent="0.25">
      <c r="A148" s="81"/>
      <c r="B148" s="82"/>
      <c r="C148" s="78"/>
      <c r="D148" s="78"/>
    </row>
    <row r="149" spans="1:4" ht="15.75" customHeight="1" x14ac:dyDescent="0.25">
      <c r="A149" s="83"/>
      <c r="B149" s="82"/>
      <c r="C149" s="78"/>
      <c r="D149" s="78"/>
    </row>
    <row r="150" spans="1:4" ht="15.75" customHeight="1" x14ac:dyDescent="0.2">
      <c r="A150" s="78"/>
      <c r="B150" s="78"/>
      <c r="C150" s="78"/>
      <c r="D150" s="78"/>
    </row>
    <row r="151" spans="1:4" ht="15.75" customHeight="1" x14ac:dyDescent="0.2">
      <c r="A151" s="78"/>
      <c r="B151" s="78"/>
      <c r="C151" s="78"/>
      <c r="D151" s="78"/>
    </row>
    <row r="152" spans="1:4" ht="15.75" customHeight="1" x14ac:dyDescent="0.2">
      <c r="A152" s="78"/>
      <c r="B152" s="78"/>
      <c r="C152" s="78"/>
      <c r="D152" s="78"/>
    </row>
    <row r="153" spans="1:4" ht="15.75" customHeight="1" x14ac:dyDescent="0.2">
      <c r="A153" s="78"/>
      <c r="B153" s="78"/>
      <c r="C153" s="78"/>
      <c r="D153" s="78"/>
    </row>
    <row r="154" spans="1:4" ht="15.75" customHeight="1" x14ac:dyDescent="0.2">
      <c r="A154" s="78"/>
      <c r="B154" s="78"/>
      <c r="C154" s="78"/>
      <c r="D154" s="78"/>
    </row>
    <row r="155" spans="1:4" ht="15.75" customHeight="1" x14ac:dyDescent="0.2">
      <c r="A155" s="78"/>
      <c r="B155" s="78"/>
      <c r="C155" s="78"/>
      <c r="D155" s="78"/>
    </row>
    <row r="158" spans="1:4" ht="15.75" customHeight="1" x14ac:dyDescent="0.2">
      <c r="B158" s="87">
        <v>1</v>
      </c>
    </row>
    <row r="159" spans="1:4" ht="15.75" customHeight="1" x14ac:dyDescent="0.2">
      <c r="B159" s="87">
        <v>2</v>
      </c>
    </row>
    <row r="160" spans="1:4" ht="15.75" customHeight="1" x14ac:dyDescent="0.2">
      <c r="B160" s="87">
        <v>3</v>
      </c>
    </row>
    <row r="161" spans="2:2" ht="15.75" customHeight="1" x14ac:dyDescent="0.2">
      <c r="B161" s="87">
        <v>4</v>
      </c>
    </row>
    <row r="162" spans="2:2" ht="15.75" customHeight="1" x14ac:dyDescent="0.2">
      <c r="B162" s="87">
        <v>5</v>
      </c>
    </row>
    <row r="163" spans="2:2" ht="15.75" customHeight="1" x14ac:dyDescent="0.2">
      <c r="B163" s="87">
        <v>6</v>
      </c>
    </row>
  </sheetData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Himalayan Times</vt:lpstr>
      <vt:lpstr>The Kathmandu Post</vt:lpstr>
      <vt:lpstr>Republica</vt:lpstr>
      <vt:lpstr>Kantipur</vt:lpstr>
      <vt:lpstr>Annapurna Post</vt:lpstr>
      <vt:lpstr>Nagarik</vt:lpstr>
      <vt:lpstr>Total</vt:lpstr>
      <vt:lpstr>Nepali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2019-03-19T06:34:26Z</dcterms:created>
  <dcterms:modified xsi:type="dcterms:W3CDTF">2019-10-17T10:05:34Z</dcterms:modified>
</cp:coreProperties>
</file>