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 activeTab="2"/>
  </bookViews>
  <sheets>
    <sheet name="Kantipur" sheetId="1" r:id="rId1"/>
    <sheet name="Nagarik" sheetId="2" r:id="rId2"/>
    <sheet name="The Kathmandu Post" sheetId="3" r:id="rId3"/>
    <sheet name="The Himalayan Times" sheetId="4" r:id="rId4"/>
    <sheet name="Annapurna Post" sheetId="5" r:id="rId5"/>
    <sheet name="Republica" sheetId="6" r:id="rId6"/>
    <sheet name="TOTAL" sheetId="7" r:id="rId7"/>
  </sheets>
  <calcPr calcId="144525"/>
</workbook>
</file>

<file path=xl/calcChain.xml><?xml version="1.0" encoding="utf-8"?>
<calcChain xmlns="http://schemas.openxmlformats.org/spreadsheetml/2006/main">
  <c r="C67" i="6" l="1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7" i="4"/>
  <c r="T47" i="4"/>
  <c r="S47" i="4" l="1"/>
  <c r="S29" i="1"/>
  <c r="S34" i="1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0" i="1"/>
  <c r="S31" i="1"/>
  <c r="S32" i="1"/>
  <c r="S33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M6" i="7"/>
  <c r="J6" i="7"/>
  <c r="I6" i="7"/>
  <c r="F6" i="7"/>
  <c r="E6" i="7"/>
  <c r="C5" i="7"/>
  <c r="R67" i="6"/>
  <c r="O6" i="7" s="1"/>
  <c r="Q67" i="6"/>
  <c r="P67" i="6"/>
  <c r="O67" i="6"/>
  <c r="L6" i="7" s="1"/>
  <c r="N67" i="6"/>
  <c r="K6" i="7" s="1"/>
  <c r="M67" i="6"/>
  <c r="L67" i="6"/>
  <c r="K67" i="6"/>
  <c r="H6" i="7" s="1"/>
  <c r="J67" i="6"/>
  <c r="G6" i="7" s="1"/>
  <c r="I67" i="6"/>
  <c r="H67" i="6"/>
  <c r="G67" i="6"/>
  <c r="D6" i="7" s="1"/>
  <c r="F67" i="6"/>
  <c r="C6" i="7" s="1"/>
  <c r="E67" i="6"/>
  <c r="B6" i="7" s="1"/>
  <c r="D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R30" i="5"/>
  <c r="O7" i="7" s="1"/>
  <c r="Q30" i="5"/>
  <c r="N7" i="7" s="1"/>
  <c r="P30" i="5"/>
  <c r="M7" i="7" s="1"/>
  <c r="O30" i="5"/>
  <c r="L7" i="7" s="1"/>
  <c r="N30" i="5"/>
  <c r="K7" i="7" s="1"/>
  <c r="M30" i="5"/>
  <c r="J7" i="7" s="1"/>
  <c r="L30" i="5"/>
  <c r="I7" i="7" s="1"/>
  <c r="K30" i="5"/>
  <c r="H7" i="7" s="1"/>
  <c r="J30" i="5"/>
  <c r="G7" i="7" s="1"/>
  <c r="I30" i="5"/>
  <c r="F7" i="7" s="1"/>
  <c r="H30" i="5"/>
  <c r="E7" i="7" s="1"/>
  <c r="G30" i="5"/>
  <c r="D7" i="7" s="1"/>
  <c r="F30" i="5"/>
  <c r="C7" i="7" s="1"/>
  <c r="E30" i="5"/>
  <c r="B7" i="7" s="1"/>
  <c r="D30" i="5"/>
  <c r="C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M8" i="7"/>
  <c r="L8" i="7"/>
  <c r="K8" i="7"/>
  <c r="J8" i="7"/>
  <c r="I8" i="7"/>
  <c r="H8" i="7"/>
  <c r="G8" i="7"/>
  <c r="F8" i="7"/>
  <c r="E8" i="7"/>
  <c r="D8" i="7"/>
  <c r="C8" i="7"/>
  <c r="B8" i="7"/>
  <c r="R47" i="3"/>
  <c r="O4" i="7" s="1"/>
  <c r="Q47" i="3"/>
  <c r="N4" i="7" s="1"/>
  <c r="P47" i="3"/>
  <c r="M4" i="7" s="1"/>
  <c r="O47" i="3"/>
  <c r="L4" i="7" s="1"/>
  <c r="N47" i="3"/>
  <c r="K4" i="7" s="1"/>
  <c r="M47" i="3"/>
  <c r="J4" i="7" s="1"/>
  <c r="L47" i="3"/>
  <c r="I4" i="7" s="1"/>
  <c r="K47" i="3"/>
  <c r="H4" i="7" s="1"/>
  <c r="J47" i="3"/>
  <c r="G4" i="7" s="1"/>
  <c r="I47" i="3"/>
  <c r="F4" i="7" s="1"/>
  <c r="H47" i="3"/>
  <c r="E4" i="7" s="1"/>
  <c r="G47" i="3"/>
  <c r="D4" i="7" s="1"/>
  <c r="F47" i="3"/>
  <c r="C4" i="7" s="1"/>
  <c r="E47" i="3"/>
  <c r="B4" i="7" s="1"/>
  <c r="D47" i="3"/>
  <c r="C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R51" i="2"/>
  <c r="O5" i="7" s="1"/>
  <c r="Q51" i="2"/>
  <c r="N5" i="7" s="1"/>
  <c r="P51" i="2"/>
  <c r="M5" i="7" s="1"/>
  <c r="O51" i="2"/>
  <c r="L5" i="7" s="1"/>
  <c r="N51" i="2"/>
  <c r="K5" i="7" s="1"/>
  <c r="M51" i="2"/>
  <c r="J5" i="7" s="1"/>
  <c r="L51" i="2"/>
  <c r="I5" i="7" s="1"/>
  <c r="K51" i="2"/>
  <c r="H5" i="7" s="1"/>
  <c r="J51" i="2"/>
  <c r="G5" i="7" s="1"/>
  <c r="I51" i="2"/>
  <c r="F5" i="7" s="1"/>
  <c r="H51" i="2"/>
  <c r="E5" i="7" s="1"/>
  <c r="G51" i="2"/>
  <c r="D5" i="7" s="1"/>
  <c r="F51" i="2"/>
  <c r="E51" i="2"/>
  <c r="B5" i="7" s="1"/>
  <c r="D51" i="2"/>
  <c r="C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R53" i="1"/>
  <c r="O3" i="7" s="1"/>
  <c r="Q53" i="1"/>
  <c r="P53" i="1"/>
  <c r="M3" i="7" s="1"/>
  <c r="O53" i="1"/>
  <c r="L3" i="7" s="1"/>
  <c r="N53" i="1"/>
  <c r="K3" i="7" s="1"/>
  <c r="M53" i="1"/>
  <c r="J3" i="7" s="1"/>
  <c r="L53" i="1"/>
  <c r="I3" i="7" s="1"/>
  <c r="K53" i="1"/>
  <c r="H3" i="7" s="1"/>
  <c r="J53" i="1"/>
  <c r="G3" i="7" s="1"/>
  <c r="I53" i="1"/>
  <c r="F3" i="7" s="1"/>
  <c r="H53" i="1"/>
  <c r="E3" i="7" s="1"/>
  <c r="G53" i="1"/>
  <c r="D3" i="7" s="1"/>
  <c r="F53" i="1"/>
  <c r="C3" i="7" s="1"/>
  <c r="E53" i="1"/>
  <c r="B3" i="7" s="1"/>
  <c r="D53" i="1"/>
  <c r="C53" i="1"/>
  <c r="S3" i="1"/>
  <c r="S47" i="3" l="1"/>
  <c r="S53" i="1"/>
  <c r="N3" i="7"/>
  <c r="P3" i="7" s="1"/>
  <c r="O8" i="7"/>
  <c r="O9" i="7" s="1"/>
  <c r="L9" i="7"/>
  <c r="E9" i="7"/>
  <c r="M9" i="7"/>
  <c r="P4" i="7"/>
  <c r="H9" i="7"/>
  <c r="S51" i="2"/>
  <c r="P5" i="7"/>
  <c r="F9" i="7"/>
  <c r="J9" i="7"/>
  <c r="K9" i="7"/>
  <c r="I9" i="7"/>
  <c r="S30" i="5"/>
  <c r="G9" i="7"/>
  <c r="P7" i="7"/>
  <c r="C9" i="7"/>
  <c r="S67" i="6"/>
  <c r="N6" i="7"/>
  <c r="P6" i="7" s="1"/>
  <c r="B9" i="7"/>
  <c r="D9" i="7"/>
  <c r="N8" i="7" l="1"/>
  <c r="N9" i="7" s="1"/>
  <c r="P9" i="7" s="1"/>
  <c r="P8" i="7" l="1"/>
</calcChain>
</file>

<file path=xl/sharedStrings.xml><?xml version="1.0" encoding="utf-8"?>
<sst xmlns="http://schemas.openxmlformats.org/spreadsheetml/2006/main" count="433" uniqueCount="306">
  <si>
    <t>Nagarik</t>
  </si>
  <si>
    <t>The Kathmandu Post</t>
  </si>
  <si>
    <t>Kantipur</t>
  </si>
  <si>
    <t>Date</t>
  </si>
  <si>
    <t>Headline</t>
  </si>
  <si>
    <t>Byline</t>
  </si>
  <si>
    <t>No Byline</t>
  </si>
  <si>
    <t>Security</t>
  </si>
  <si>
    <t>Politics</t>
  </si>
  <si>
    <t>Demonstration</t>
  </si>
  <si>
    <t>Judiciary</t>
  </si>
  <si>
    <t>Government</t>
  </si>
  <si>
    <t>Economy</t>
  </si>
  <si>
    <t>Society</t>
  </si>
  <si>
    <t>Diplomacy</t>
  </si>
  <si>
    <t>Environmnet</t>
  </si>
  <si>
    <t>Health</t>
  </si>
  <si>
    <t>Education</t>
  </si>
  <si>
    <t>Disaster</t>
  </si>
  <si>
    <t>Corruption</t>
  </si>
  <si>
    <t>Others</t>
  </si>
  <si>
    <t>TOTAL</t>
  </si>
  <si>
    <t>Remarks</t>
  </si>
  <si>
    <t xml:space="preserve">
बागमतीमा अवैध बालुवा खानी  गृहमन्त्रीकै आडमा तस्करी </t>
  </si>
  <si>
    <t>Governance</t>
  </si>
  <si>
    <t xml:space="preserve">Environment </t>
  </si>
  <si>
    <t xml:space="preserve">बाटैमा हराए हजार कर्मचारी </t>
  </si>
  <si>
    <t>अवैध खानी बन्द गर्न नगरपालिकाको पत्र</t>
  </si>
  <si>
    <t xml:space="preserve">सिन्डिकेट जोगाउन आन्दोलन </t>
  </si>
  <si>
    <t xml:space="preserve">धर्मप्रचारकप्रति कठोर बन्दै गृहमन्त्री </t>
  </si>
  <si>
    <t xml:space="preserve">Bulk cargo transit deal on Oli-Modi meeting agenda </t>
  </si>
  <si>
    <t xml:space="preserve">दुवै नेताले शिलान्यास गर्ने </t>
  </si>
  <si>
    <t>एकीकरण प्रक्रियामा माओवादी रणनीति‘पर्ख र हेर’</t>
  </si>
  <si>
    <t xml:space="preserve">At least two pacts to be signed </t>
  </si>
  <si>
    <t>Five new firms get permits to ply buses on Dhulikhel route</t>
  </si>
  <si>
    <t xml:space="preserve">सहमति जुटाउने गृहकार्य </t>
  </si>
  <si>
    <t>तोडिँदै यातायात सिन्डिकेट</t>
  </si>
  <si>
    <t xml:space="preserve">अवैध भारु कारोबारी सक्रिय ५० लाखसहित दुई पक्राउ </t>
  </si>
  <si>
    <t xml:space="preserve">किसानको बजेटमा परामर्शदाताको रजाइँ    </t>
  </si>
  <si>
    <t>मन्त्रालयले रोकिदियो आठ अर्बको कार्यक्रम</t>
  </si>
  <si>
    <t>सस्तो लोकप्रियता' कमाउन छड्के</t>
  </si>
  <si>
    <t>Secretaries transferred en masse</t>
  </si>
  <si>
    <t xml:space="preserve">किन कार्यान्वयन हुँदैनन् आश्वासन </t>
  </si>
  <si>
    <t>Oli says after meeting Indian PM, "No misunderstanding bewteen Nepal, India"</t>
  </si>
  <si>
    <t xml:space="preserve">पूर्व आइजिपी पनि शंकाको घेरामा </t>
  </si>
  <si>
    <t>रोकियो पराजुलीको पेन्सनपट्टा</t>
  </si>
  <si>
    <t>साढे पाँच अर्ब दिन प्रस्ताव</t>
  </si>
  <si>
    <t xml:space="preserve">Government bodies splurge Rs 500b </t>
  </si>
  <si>
    <t>कार्यसूचीमा प्रधानमन्त्री असन्तुष्ट</t>
  </si>
  <si>
    <t>नार्कद्वारा प्रधानमन्त्रीकाे निर्देशन उल्लंघन</t>
  </si>
  <si>
    <t xml:space="preserve">Govt calls back all police from VIP house duties </t>
  </si>
  <si>
    <t xml:space="preserve">मोदी भ्रमण वैशाख अन्तिम साता </t>
  </si>
  <si>
    <t>सरकारले खारेज गर्याे यातायात सिन्डिकेट</t>
  </si>
  <si>
    <t>तत्काल टर्याे वाम एकता</t>
  </si>
  <si>
    <t>३३ किेजी सुन तस्करी प्रकरण, पूर्वडीअाईजी निरौला पक्राउ</t>
  </si>
  <si>
    <t>Bus owners use political nexus</t>
  </si>
  <si>
    <t xml:space="preserve">अनुसन्धानकर्ता नै आरोपित </t>
  </si>
  <si>
    <t>ठेक्का रद्द हुँदा एक अर्ब घाटा</t>
  </si>
  <si>
    <t>सिन्डि्डिकेटमा सरकारकै साथ</t>
  </si>
  <si>
    <t xml:space="preserve">साना परियोजनामा भारतीय दूतावासको सीधै लगानी </t>
  </si>
  <si>
    <t xml:space="preserve">खपत ३५किलो , आयात २० किलो </t>
  </si>
  <si>
    <t>Left leaders hopeful of Oli-Dahal negotiations</t>
  </si>
  <si>
    <t>मोदीको चीन भ्रमण ‘नियाल्दै’ नेपाल</t>
  </si>
  <si>
    <t>आफैँलाई गोली हान्न लगाउने अाचार्य पक्राउ</t>
  </si>
  <si>
    <t>धर्मका नाममा अतिवाद, 'प्रभु'को राज्य !</t>
  </si>
  <si>
    <t xml:space="preserve">Modi likely to visit Nepal in second week of May </t>
  </si>
  <si>
    <t>एकता छिट्टै हुन्छ'</t>
  </si>
  <si>
    <t>मोदी सीधै जनकपुर</t>
  </si>
  <si>
    <t>Firms garaging buses to lose permit</t>
  </si>
  <si>
    <t>सुन तस्करीमा पुरानै पात्रहरु</t>
  </si>
  <si>
    <t>निरीह जनप्रतिनिधि</t>
  </si>
  <si>
    <t>३३ किलाे सुन तस्करी र हत्या प्रकरण, ६३ जनालाई मुद्दा</t>
  </si>
  <si>
    <t>एमाले-माअोवादी एकता आज</t>
  </si>
  <si>
    <t>एमाले निष्कर्ष, 'वैशाख ९ मै एकता'</t>
  </si>
  <si>
    <t xml:space="preserve">निजी क्षेत्रको तेल ओसार्न सेनाको हेलिकोप्टर </t>
  </si>
  <si>
    <t>Maoist chief for settling unification issues today</t>
  </si>
  <si>
    <t>स्वार्थको बन्धकमा राजधानी मुद्धा</t>
  </si>
  <si>
    <t>Modi first foreign PM to visit provincial HQ</t>
  </si>
  <si>
    <t>साल्ट ट्रेडिङमा वैदेशिक अनुदान, डेढ अर्बकाे 'सेयर' घाेटाला</t>
  </si>
  <si>
    <t>हट्ने भयो भारतीय फिल्ड अफिस</t>
  </si>
  <si>
    <t>अाफन्तकै सहयोगमा गोरे पक्राउ</t>
  </si>
  <si>
    <t>FM Gyawali leaves for China today</t>
  </si>
  <si>
    <t xml:space="preserve"> </t>
  </si>
  <si>
    <t>पुल निर्माणमा ठेकेदारको अटेरी</t>
  </si>
  <si>
    <t>अोली चाहँदैनन् बराबरी दिन</t>
  </si>
  <si>
    <t xml:space="preserve">दशकाैँ बित्यो, पूरा भएनन् आयोजना </t>
  </si>
  <si>
    <t>UML leaders bat for early merger with Maoist</t>
  </si>
  <si>
    <t>दाहाल मान्दैनन् 'विलय' हुन</t>
  </si>
  <si>
    <t>निर्णयको चार महिनापछि फोरम सरकारमा</t>
  </si>
  <si>
    <t xml:space="preserve">मोदी सीधै जनकपुर </t>
  </si>
  <si>
    <t>राजस्व असुली लक्ष्य महत्वकांक्षी</t>
  </si>
  <si>
    <t xml:space="preserve">Lawmakers 'misuse' special project funds </t>
  </si>
  <si>
    <t>यी हुन् सुन तस्करीका नाइके</t>
  </si>
  <si>
    <t xml:space="preserve">सुन तस्करीमा पुरानै पात्रहरु </t>
  </si>
  <si>
    <t>Special package on anvil for Janakpur</t>
  </si>
  <si>
    <t xml:space="preserve">के गर्र्दैछन् ‘भिआईपी’कैदी </t>
  </si>
  <si>
    <t>६०० दिनको हाजिरी अनुमोदन !</t>
  </si>
  <si>
    <t>नेपाल कम्युनिस्ट पार्टी (नेकपा) दर्ता</t>
  </si>
  <si>
    <t xml:space="preserve">Government to freeze strikers'bank accounts </t>
  </si>
  <si>
    <t xml:space="preserve">मिलेमतोमा किर्ते नागरिकता </t>
  </si>
  <si>
    <t>पेट्रोलियमको पनि तोडिन्छ'</t>
  </si>
  <si>
    <t xml:space="preserve">ठेकेदारलाई १ अर्ब ६५ करोड क्षतिपूर्ति </t>
  </si>
  <si>
    <t>India plans three 'surprise gifts'</t>
  </si>
  <si>
    <t>State, local govts seek more funds</t>
  </si>
  <si>
    <t xml:space="preserve">६ वर्षमा गोरेका ५ पासपोर्ट </t>
  </si>
  <si>
    <t>India sends draft MoU for railway feasibility study</t>
  </si>
  <si>
    <t>एमाले-माअोवादी सम्बन्ध 'सुध्रिँदै'</t>
  </si>
  <si>
    <t xml:space="preserve">एमकेका साझेदार खोज्दै प्रहरी </t>
  </si>
  <si>
    <t>Licence mandatory for internal auditors</t>
  </si>
  <si>
    <t>कांग्रेस नेता भन्छन्, सांसद्लाई बजेट नबाँड</t>
  </si>
  <si>
    <t xml:space="preserve"> मुद्धा तामेलीमा राख्न अख्तियारको चलखेल</t>
  </si>
  <si>
    <t>एक हुँदै एमाले-माअोवादी</t>
  </si>
  <si>
    <t>Two killed in Simikot cargo plane crash</t>
  </si>
  <si>
    <t>समुद्रमै बिलाइन् सुमित्रा</t>
  </si>
  <si>
    <t>Ministry transfers official who crushed bus cartels</t>
  </si>
  <si>
    <t>राष्ट्रसंघीय राजनीतिक कार्यलय बन्द</t>
  </si>
  <si>
    <t>फिल्ड अफिस बन्द</t>
  </si>
  <si>
    <t>पाँच एआइजीलाई राजीनामा वा घटुवा स्वीकार्र्न दबाब</t>
  </si>
  <si>
    <t>संगठित सुन तस्करी, पर्दापछाडि काे-को ? गोरे पक्राउ</t>
  </si>
  <si>
    <t>June 19 proposed for PM Oli's China visit</t>
  </si>
  <si>
    <t>कांग्रेस विवाद पेचिलो बन्दै</t>
  </si>
  <si>
    <t>शीर्षक फेरेर सांसदलाई बजेट</t>
  </si>
  <si>
    <t>उच्चस्तरीय छानबिन समितिद्बारा सुन पसलमा छापा</t>
  </si>
  <si>
    <t>Nepal-India issue ends as Delhi closes field office</t>
  </si>
  <si>
    <t>प्रदेश र स्थानीयलाई एक तिहाइ रकम</t>
  </si>
  <si>
    <t>प्रधानमन्त्रीको चीन भ्रमण, वाणिज्यतर्फ दर्जन अजेन्डा</t>
  </si>
  <si>
    <t>कानुनमाथि मन्त्री !</t>
  </si>
  <si>
    <t>रोकिएला सिधा सहयोग ?</t>
  </si>
  <si>
    <t xml:space="preserve">पाठ्यक्रम बदल्न दाताहरुको चलखेल </t>
  </si>
  <si>
    <t xml:space="preserve">SSP surrenders; court orders judicial custody </t>
  </si>
  <si>
    <t xml:space="preserve">दैनिक पाँच करोडको हुन्डी </t>
  </si>
  <si>
    <t xml:space="preserve">साइड दिँदा बस खस्यो </t>
  </si>
  <si>
    <t xml:space="preserve">Local government duty call evokes poor response </t>
  </si>
  <si>
    <t>ठेकेदारमाथि कारबाही मामिलामा मन्त्री विभाजित</t>
  </si>
  <si>
    <t>EPG likely to seek one month term extension</t>
  </si>
  <si>
    <t>वैदेशिक रोजगारीमा सिन्डिकेट खारेजी</t>
  </si>
  <si>
    <t>दाताको खर्चमा सांसदलाई तालिम !</t>
  </si>
  <si>
    <t>Cotorie contractors immune to Home Ministry offensive</t>
  </si>
  <si>
    <t>करको विरोधमा सेयर कारोबार ठप्प</t>
  </si>
  <si>
    <t>PM has lengthy China shopping list</t>
  </si>
  <si>
    <t>फास्ट ट्रयाकमा ऋण</t>
  </si>
  <si>
    <t xml:space="preserve">TRC assigns experts to draft reparation policy  </t>
  </si>
  <si>
    <t>Cabinet approves two proposals for PM's China visit</t>
  </si>
  <si>
    <t>संसद्मा दाताको दानैदान</t>
  </si>
  <si>
    <t>Central govt tightens foreign visit norms</t>
  </si>
  <si>
    <t xml:space="preserve">जनप्रतिनिधिलाई विदेश लर्को लाग्न रोक </t>
  </si>
  <si>
    <t xml:space="preserve">Peace process 'complete', govt asks UNDPA for a drawdown </t>
  </si>
  <si>
    <t>डीपीएलाई बिदा</t>
  </si>
  <si>
    <t>Acting CJ Joshee named chief justice</t>
  </si>
  <si>
    <t xml:space="preserve">  चीनले २ नाकामा पुल बनाइदिने </t>
  </si>
  <si>
    <t xml:space="preserve">Deal on cards for three oil depots </t>
  </si>
  <si>
    <t xml:space="preserve">दूधमा युरिया र नुनसमेत </t>
  </si>
  <si>
    <t>देउवा झन् कमजोर</t>
  </si>
  <si>
    <t xml:space="preserve">Minister Mahaseth assures contractors of 'no arrest' </t>
  </si>
  <si>
    <t>PM leaves for China today</t>
  </si>
  <si>
    <t xml:space="preserve">चीनसँग संयुक्त संयन्त्र बनाइँदै  </t>
  </si>
  <si>
    <t xml:space="preserve">Lack of land stalls school rebuilding in hills </t>
  </si>
  <si>
    <t xml:space="preserve">PM Oli winds up Beijing visit on high note </t>
  </si>
  <si>
    <t xml:space="preserve">Malaysia government's move gives Nepal hope </t>
  </si>
  <si>
    <t>प्रधानमन्त्री आज जाँदै, थोकमा सहकार्य होस् : विज्ञ</t>
  </si>
  <si>
    <t>Transit protocol with China in July:PM</t>
  </si>
  <si>
    <t>तिब्बती शरणार्थीबारे राष्ट्रसंघको चासो ९ हजारको नतिजा अर्कै</t>
  </si>
  <si>
    <t xml:space="preserve">निर्दोष टीकाराम अझै छुटेनन् </t>
  </si>
  <si>
    <t>The Himalayan Times</t>
  </si>
  <si>
    <t xml:space="preserve">UML rules out unification on equal terms </t>
  </si>
  <si>
    <t>Government ready to revise policies to ensure grant for earthquake survivors</t>
  </si>
  <si>
    <t>NRB lets banks borrow from foreign financial institutions</t>
  </si>
  <si>
    <t xml:space="preserve">Sarbendra Khanal to head Nepal Police </t>
  </si>
  <si>
    <t>Law to control rampant under-invoicing missing</t>
  </si>
  <si>
    <t>Gyawali to prepare the ground for PM's China visit</t>
  </si>
  <si>
    <t>Annapurna Post</t>
  </si>
  <si>
    <t>UML, CPN-MC likely to miss unity deadline</t>
  </si>
  <si>
    <t xml:space="preserve">Consensus on unified party's chaired ruled out </t>
  </si>
  <si>
    <t>Indian PM Modi to visit Nepal from May 11 to 12</t>
  </si>
  <si>
    <t xml:space="preserve">Dispute puts off NC CWC meeting </t>
  </si>
  <si>
    <t>Fiat on security coordination among three tiers of govt</t>
  </si>
  <si>
    <t xml:space="preserve">NC CWC postponed to seek consensus </t>
  </si>
  <si>
    <t>अवैध कलेजमा पाँच वर्षदेखि नर्सिङ पढाइ</t>
  </si>
  <si>
    <t>Modi to begin Nepal visit from Janakpur</t>
  </si>
  <si>
    <t>प्रधानमन्त्रीलाई पूर्वप्रधानमन्त्रीको सुझाव राष्ट्रहितको सम्मान गर</t>
  </si>
  <si>
    <t>High lending rates pose threat to productive sector</t>
  </si>
  <si>
    <t>असारे विकास हतारमा अबौं</t>
  </si>
  <si>
    <t>निजी स्कुलमा ब्रह्मलुट</t>
  </si>
  <si>
    <t>FinMin not banking on NRB guv!</t>
  </si>
  <si>
    <t>जनयुद्ध'मा विदेशीको अापत्ति</t>
  </si>
  <si>
    <t xml:space="preserve">विवादमा अनुसन्धान विभाग </t>
  </si>
  <si>
    <t xml:space="preserve">Govt strikes back at striking transporters </t>
  </si>
  <si>
    <t xml:space="preserve">मोदी भ्रमण जनकपुर हुँदै </t>
  </si>
  <si>
    <t>NASA researchers ski on Mt Everest illegally!</t>
  </si>
  <si>
    <t>दाहाललाई अाफ्नैकाे दबाब</t>
  </si>
  <si>
    <t>China takes exception to Oli's speech</t>
  </si>
  <si>
    <t>Import duty on rice may be hiked to 15pc</t>
  </si>
  <si>
    <t>एमाले-मअोवादी एकता, मुद्दा फेरि संयाेजन समितिमा</t>
  </si>
  <si>
    <t>UML, CPN-MC bridge rift</t>
  </si>
  <si>
    <t xml:space="preserve">पदासीन हुने भए ‘दागी’ सांसद </t>
  </si>
  <si>
    <t>डुबान समस्या उठाउने तयारी</t>
  </si>
  <si>
    <t>प्रधानमन्त्री अोलीले भने: म निराश छु</t>
  </si>
  <si>
    <t>Left alliance PUCC meeting today</t>
  </si>
  <si>
    <t>सिन्डिकेटधारीको दबाब, मन्त्रीले हटाए महानिर्देशक</t>
  </si>
  <si>
    <t>PUCC rules out left unification on April 22</t>
  </si>
  <si>
    <t xml:space="preserve">सजिला खोज्दै ओली –दाहाल </t>
  </si>
  <si>
    <t xml:space="preserve">Left alliance main reason for defeat : NC </t>
  </si>
  <si>
    <t>सरकार छल्दै छात्रवृत्ति बाँड्न् दूतावास</t>
  </si>
  <si>
    <t xml:space="preserve">Modi to begin Nepal visit from Janakpur </t>
  </si>
  <si>
    <t>Pre-budget discussion begins today</t>
  </si>
  <si>
    <t xml:space="preserve">Indian Prime Minister arrives today </t>
  </si>
  <si>
    <t xml:space="preserve">डीडीसीका अध्यक्षको स्वीकारोक्ति दुधको तर मारेर करोडौं घोटाला </t>
  </si>
  <si>
    <t>Rift in left alliance as Maoist Centre ministers boycott Modi's civic reception</t>
  </si>
  <si>
    <t xml:space="preserve">निकम्मा बने परराष्ट्र प्रतिवेदन </t>
  </si>
  <si>
    <t>Pork barrel fund for lawmakers' pet projects likely to come to an end</t>
  </si>
  <si>
    <t>संघीय फाेरम पनि अब सरकारमा</t>
  </si>
  <si>
    <t>Lending rates burden borrowers</t>
  </si>
  <si>
    <t xml:space="preserve">फुर्सदिला भए तीन सय उपसचिव </t>
  </si>
  <si>
    <t>यूएनको राजनीनिक विभाग बन्द</t>
  </si>
  <si>
    <t>Republica</t>
  </si>
  <si>
    <t xml:space="preserve">४१ मैलिक हकको एउटै मस्यौदा दर्ता भएन  </t>
  </si>
  <si>
    <t>Man who crushed transport syndicate transferred</t>
  </si>
  <si>
    <t>CIB books 148 for Apex Development Bank scam</t>
  </si>
  <si>
    <t>Pact between govt,FSFN unlikely before PM Oli's India visit</t>
  </si>
  <si>
    <t xml:space="preserve">NCP ranking rankles top leaders </t>
  </si>
  <si>
    <t>Kingpin' picked up, spills beans</t>
  </si>
  <si>
    <t>माअोवादी मजदुर'मा ऋणको पिरलो</t>
  </si>
  <si>
    <t xml:space="preserve">PM consults NCP leaders to prepare govt response </t>
  </si>
  <si>
    <t>Syndicate' in membership distribution  promoting massive corruption</t>
  </si>
  <si>
    <t xml:space="preserve">Delay in enacting regulations hits House functioning </t>
  </si>
  <si>
    <t>न्यायालयमा वैदेशिक सहयोग नलिऊँ</t>
  </si>
  <si>
    <t>Govt allows heavy vehicles on BP Highway 'under pressure' from Mahaseth</t>
  </si>
  <si>
    <t>Local govt permission mandatory for research in Everest region</t>
  </si>
  <si>
    <t>प्रधानमन्त्री अफ्नैसँग असन्तुष्ट</t>
  </si>
  <si>
    <t>55th audit report to be ministry-wise again</t>
  </si>
  <si>
    <t>Extradition treaty not on PM's China visit agenda</t>
  </si>
  <si>
    <t>Govt to get tough against secessionists,conversion:Thapa</t>
  </si>
  <si>
    <t>Parliament approves Medical Education Ordinance</t>
  </si>
  <si>
    <t>Quake-hit study in makeshift schools</t>
  </si>
  <si>
    <t>Prime Minister Oli meets China's Prez</t>
  </si>
  <si>
    <t xml:space="preserve">High customs tariff likely to have negative impact on WTO review </t>
  </si>
  <si>
    <t xml:space="preserve">Govt to monitor foreigners </t>
  </si>
  <si>
    <t>PM Oli in New Delhi, key meetings today</t>
  </si>
  <si>
    <t>Maoist ministers accuse PM of taking decisions unilaterally</t>
  </si>
  <si>
    <t xml:space="preserve">left unification could see more delay over power sharing </t>
  </si>
  <si>
    <t xml:space="preserve">Busy PM, lack of homework blamed for delay in unity talks </t>
  </si>
  <si>
    <t xml:space="preserve">DIG Kharel quits police after Khanal appointed as IGP </t>
  </si>
  <si>
    <t xml:space="preserve">Nepal police,APF given a week to recall orderlies </t>
  </si>
  <si>
    <t>Plan International prefers doing soft programs to physical infrastructer</t>
  </si>
  <si>
    <t>Union asks govt to endorse Federal Civil Service Act</t>
  </si>
  <si>
    <t>Former DIG Niraula arrested</t>
  </si>
  <si>
    <t>Cautious optimism in Nepal as India, China show sign of raprroachment</t>
  </si>
  <si>
    <t xml:space="preserve">Ex-IGP Aryal likely to be quizzed in gold smuggling case </t>
  </si>
  <si>
    <t>Parliament staff enjoy 80 percent persks under dodgy decision</t>
  </si>
  <si>
    <t>Nepal,India direct panel to finalize DPR of Pancheshwar Project</t>
  </si>
  <si>
    <t xml:space="preserve">Deuba struggles over office-bearer picks </t>
  </si>
  <si>
    <t>Dahal asks Oli to choose between govt and party leadership</t>
  </si>
  <si>
    <t>Lawmakers lobby for continuity of controversial fund</t>
  </si>
  <si>
    <t>Recorded conversation sheds new light in gold case</t>
  </si>
  <si>
    <t xml:space="preserve">Why earlier bid was terminated </t>
  </si>
  <si>
    <t>Govt renews controversial Indian embassy Small Grants Projects</t>
  </si>
  <si>
    <t>YCL presses Dahal for 'dignified' merger with UML</t>
  </si>
  <si>
    <t>Oli, Dahal to make new push for unity</t>
  </si>
  <si>
    <t>No progress in left unity talks as deadline looms</t>
  </si>
  <si>
    <t>Rs 1 trillion public transport industry doesn'tpay income taxes</t>
  </si>
  <si>
    <t>Govt stand bold against public transport cartel</t>
  </si>
  <si>
    <t>Assets of transport organizations to come under govt ownership</t>
  </si>
  <si>
    <t>Acharya staged own assassination bid to restore Hindu state'</t>
  </si>
  <si>
    <t>Govt'll build Budhigandaki on its own:Energy Minister</t>
  </si>
  <si>
    <t>Maoists Center begins work to revamp central committee</t>
  </si>
  <si>
    <t>India 'positive' about giving Nepal more air entry routes</t>
  </si>
  <si>
    <t>Govt working on talks agenda for PM's China visit</t>
  </si>
  <si>
    <t>UML, Maoists may announce unification date today</t>
  </si>
  <si>
    <t>Compromise on both sides made quick unification possible</t>
  </si>
  <si>
    <t>Maiosts promoted nature worship,which facilitates conversion</t>
  </si>
  <si>
    <t>Mahaseth transfer key man in anti-syndicate drive</t>
  </si>
  <si>
    <t>Govt working to free Balkrishna Dhungel through president pardon</t>
  </si>
  <si>
    <t>India to wind up 'unauthorized' camp office in Biratnagar</t>
  </si>
  <si>
    <t>Intense lobbying going on to replace NRA CEO</t>
  </si>
  <si>
    <t>Shopkeepers dismayed as KMC starts demolishing shops on Dharahara premises</t>
  </si>
  <si>
    <t>Berry to succeed Teplitz as US envoy</t>
  </si>
  <si>
    <t>with FSFN on board , Oli govt has two-thirds majority</t>
  </si>
  <si>
    <t xml:space="preserve">NCP violates Act with low representation of women </t>
  </si>
  <si>
    <t>CIAA loses momentum in fight against corruption</t>
  </si>
  <si>
    <t>Mahaseth working to lift ban on 20-yr-old vehicles</t>
  </si>
  <si>
    <t>EC prepares to register NCP without 33 pc women representation</t>
  </si>
  <si>
    <t>RJPN brass divided over joining govt</t>
  </si>
  <si>
    <t>Parliament Regulations likely to be endorsed on Friday</t>
  </si>
  <si>
    <t>EC decides to register NCP, ignoring law</t>
  </si>
  <si>
    <t>Govt relents on new tax formula for shares</t>
  </si>
  <si>
    <t>Saptari DAO involved in fake citizenship racket: Police probe</t>
  </si>
  <si>
    <t>Security agencies, Maoists buried disappeared in mass graves : CIEDP</t>
  </si>
  <si>
    <t>Govt decides to shut down UN's DPA office in Nepal</t>
  </si>
  <si>
    <t>Gold probe panel raids RK Jewelers, RK Diamonds</t>
  </si>
  <si>
    <t>NBA ditches cap on fixed deposit interest rate amid pressure</t>
  </si>
  <si>
    <t>TOTAL - APRIL to June</t>
  </si>
  <si>
    <t>Bill seeks to bring under transitional justices cases now in court or in UN system</t>
  </si>
  <si>
    <t>High-Level panel continues arrests</t>
  </si>
  <si>
    <t>NAC asks CAAN to allow tainted pilot to fly</t>
  </si>
  <si>
    <t xml:space="preserve">Saudi Fund threatens to stop supporting Sikta if contractor not sacked </t>
  </si>
  <si>
    <t>Swiss pilot's license revoked over safety</t>
  </si>
  <si>
    <t>बैंकको “बेइमानी”</t>
  </si>
  <si>
    <t xml:space="preserve">प्रसन्न छुःमोदी </t>
  </si>
  <si>
    <t>Rift between Kathmandu and Provincec 2 widens</t>
  </si>
  <si>
    <t>साढे ८ अर्ब बाँड्ने प्रपञ्च रोकियो</t>
  </si>
  <si>
    <t>अायल निगम जग्गा खरिद, १ अर्ब ३४ कराेड नोक्सानी</t>
  </si>
  <si>
    <t>Infra, energy, agriculture, tourism in budget focus</t>
  </si>
  <si>
    <t>Unspent grant to local levels added to show high GDP growth</t>
  </si>
  <si>
    <t>न्नजिकिँदै देउवा-पाैडेल</t>
  </si>
  <si>
    <t>प्रधानमन्त्री आज चीन जाँदै</t>
  </si>
  <si>
    <t>गोलीगट्ठामा आत्मनिर्भर हुँदै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</si>
</sst>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\-mmmm\-yy"/>
    <numFmt numFmtId="165" formatCode="_(* #,##0_);_(* \(#,##0\);_(* &quot;-&quot;??_);_(@_)"/>
    <numFmt numFmtId="166" formatCode="[$-4000439]0"/>
  </numFmts>
  <fonts count="8">
    <font>
      <sz val="11"/>
      <color rgb="FF000000"/>
      <name val="Calibri"/>
    </font>
    <font>
      <sz val="48"/>
      <color rgb="FF000000"/>
      <name val="Calibri"/>
    </font>
    <font>
      <b/>
      <sz val="11"/>
      <color rgb="FF000000"/>
      <name val="Calibri"/>
    </font>
    <font>
      <sz val="11"/>
      <name val="Preeti"/>
    </font>
    <font>
      <sz val="11"/>
      <name val="Calibri"/>
    </font>
    <font>
      <sz val="11"/>
      <color rgb="FF000000"/>
      <name val="Times New Roman"/>
    </font>
    <font>
      <sz val="11"/>
      <name val="Times New Roman"/>
    </font>
    <font>
      <b/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5" fontId="0" fillId="0" borderId="5" xfId="0" applyNumberFormat="1" applyFont="1" applyBorder="1" applyAlignment="1"/>
    <xf numFmtId="0" fontId="3" fillId="0" borderId="0" xfId="0" applyFont="1" applyAlignment="1"/>
    <xf numFmtId="0" fontId="0" fillId="2" borderId="6" xfId="0" applyFont="1" applyFill="1" applyBorder="1" applyAlignment="1"/>
    <xf numFmtId="0" fontId="0" fillId="2" borderId="6" xfId="0" applyFont="1" applyFill="1" applyBorder="1"/>
    <xf numFmtId="0" fontId="0" fillId="0" borderId="7" xfId="0" applyFont="1" applyBorder="1"/>
    <xf numFmtId="0" fontId="0" fillId="0" borderId="7" xfId="0" applyFont="1" applyBorder="1" applyAlignment="1"/>
    <xf numFmtId="0" fontId="0" fillId="3" borderId="6" xfId="0" applyFont="1" applyFill="1" applyBorder="1"/>
    <xf numFmtId="0" fontId="0" fillId="4" borderId="8" xfId="0" applyFont="1" applyFill="1" applyBorder="1"/>
    <xf numFmtId="0" fontId="2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15" fontId="0" fillId="0" borderId="9" xfId="0" applyNumberFormat="1" applyFont="1" applyBorder="1" applyAlignment="1"/>
    <xf numFmtId="0" fontId="5" fillId="0" borderId="7" xfId="0" applyFont="1" applyBorder="1" applyAlignment="1"/>
    <xf numFmtId="0" fontId="0" fillId="0" borderId="10" xfId="0" applyFont="1" applyBorder="1" applyAlignment="1"/>
    <xf numFmtId="0" fontId="0" fillId="2" borderId="10" xfId="0" applyFont="1" applyFill="1" applyBorder="1" applyAlignment="1"/>
    <xf numFmtId="0" fontId="0" fillId="5" borderId="11" xfId="0" applyFont="1" applyFill="1" applyBorder="1" applyAlignment="1">
      <alignment horizontal="left"/>
    </xf>
    <xf numFmtId="0" fontId="0" fillId="2" borderId="10" xfId="0" applyFont="1" applyFill="1" applyBorder="1"/>
    <xf numFmtId="0" fontId="0" fillId="0" borderId="10" xfId="0" applyFont="1" applyBorder="1"/>
    <xf numFmtId="0" fontId="0" fillId="4" borderId="12" xfId="0" applyFont="1" applyFill="1" applyBorder="1"/>
    <xf numFmtId="0" fontId="6" fillId="0" borderId="0" xfId="0" applyFont="1" applyAlignment="1"/>
    <xf numFmtId="0" fontId="0" fillId="5" borderId="11" xfId="0" quotePrefix="1" applyFont="1" applyFill="1" applyBorder="1" applyAlignment="1">
      <alignment horizontal="left"/>
    </xf>
    <xf numFmtId="0" fontId="0" fillId="0" borderId="10" xfId="0" quotePrefix="1" applyFont="1" applyBorder="1" applyAlignment="1"/>
    <xf numFmtId="0" fontId="0" fillId="5" borderId="0" xfId="0" applyFont="1" applyFill="1" applyAlignment="1">
      <alignment horizontal="left"/>
    </xf>
    <xf numFmtId="15" fontId="0" fillId="0" borderId="9" xfId="0" applyNumberFormat="1" applyFont="1" applyBorder="1" applyAlignment="1"/>
    <xf numFmtId="0" fontId="2" fillId="3" borderId="13" xfId="0" applyFont="1" applyFill="1" applyBorder="1"/>
    <xf numFmtId="0" fontId="0" fillId="3" borderId="14" xfId="0" applyFont="1" applyFill="1" applyBorder="1"/>
    <xf numFmtId="0" fontId="0" fillId="2" borderId="14" xfId="0" applyFont="1" applyFill="1" applyBorder="1"/>
    <xf numFmtId="0" fontId="0" fillId="4" borderId="15" xfId="0" applyFont="1" applyFill="1" applyBorder="1"/>
    <xf numFmtId="164" fontId="0" fillId="0" borderId="9" xfId="0" applyNumberFormat="1" applyFont="1" applyBorder="1" applyAlignment="1"/>
    <xf numFmtId="0" fontId="0" fillId="0" borderId="7" xfId="0" quotePrefix="1" applyFont="1" applyBorder="1" applyAlignment="1"/>
    <xf numFmtId="15" fontId="0" fillId="5" borderId="0" xfId="0" applyNumberFormat="1" applyFont="1" applyFill="1" applyAlignment="1">
      <alignment horizontal="right"/>
    </xf>
    <xf numFmtId="0" fontId="0" fillId="2" borderId="7" xfId="0" applyFont="1" applyFill="1" applyBorder="1"/>
    <xf numFmtId="0" fontId="0" fillId="2" borderId="7" xfId="0" applyFont="1" applyFill="1" applyBorder="1" applyAlignment="1"/>
    <xf numFmtId="0" fontId="0" fillId="4" borderId="16" xfId="0" applyFont="1" applyFill="1" applyBorder="1"/>
    <xf numFmtId="0" fontId="1" fillId="0" borderId="1" xfId="0" applyFont="1" applyBorder="1" applyAlignment="1"/>
    <xf numFmtId="43" fontId="1" fillId="0" borderId="1" xfId="0" applyNumberFormat="1" applyFont="1" applyBorder="1"/>
    <xf numFmtId="43" fontId="0" fillId="0" borderId="0" xfId="0" applyNumberFormat="1" applyFont="1"/>
    <xf numFmtId="43" fontId="7" fillId="0" borderId="0" xfId="0" applyNumberFormat="1" applyFont="1"/>
    <xf numFmtId="0" fontId="0" fillId="0" borderId="0" xfId="0" applyFont="1" applyAlignment="1">
      <alignment wrapText="1"/>
    </xf>
    <xf numFmtId="43" fontId="2" fillId="0" borderId="3" xfId="0" applyNumberFormat="1" applyFont="1" applyBorder="1" applyAlignment="1">
      <alignment horizontal="center" vertical="center"/>
    </xf>
    <xf numFmtId="43" fontId="7" fillId="3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15" fontId="7" fillId="0" borderId="5" xfId="0" applyNumberFormat="1" applyFont="1" applyBorder="1"/>
    <xf numFmtId="165" fontId="0" fillId="0" borderId="7" xfId="0" applyNumberFormat="1" applyFont="1" applyBorder="1"/>
    <xf numFmtId="165" fontId="7" fillId="3" borderId="6" xfId="0" applyNumberFormat="1" applyFont="1" applyFill="1" applyBorder="1"/>
    <xf numFmtId="0" fontId="0" fillId="4" borderId="8" xfId="0" applyFont="1" applyFill="1" applyBorder="1" applyAlignment="1">
      <alignment wrapText="1"/>
    </xf>
    <xf numFmtId="15" fontId="7" fillId="0" borderId="9" xfId="0" applyNumberFormat="1" applyFont="1" applyBorder="1" applyAlignment="1">
      <alignment horizontal="left" wrapText="1"/>
    </xf>
    <xf numFmtId="165" fontId="0" fillId="0" borderId="10" xfId="0" applyNumberFormat="1" applyFont="1" applyBorder="1"/>
    <xf numFmtId="165" fontId="7" fillId="3" borderId="10" xfId="0" applyNumberFormat="1" applyFont="1" applyFill="1" applyBorder="1"/>
    <xf numFmtId="0" fontId="0" fillId="4" borderId="12" xfId="0" applyFont="1" applyFill="1" applyBorder="1" applyAlignment="1">
      <alignment wrapText="1"/>
    </xf>
    <xf numFmtId="15" fontId="7" fillId="0" borderId="9" xfId="0" applyNumberFormat="1" applyFont="1" applyBorder="1"/>
    <xf numFmtId="15" fontId="7" fillId="0" borderId="9" xfId="0" applyNumberFormat="1" applyFont="1" applyBorder="1" applyAlignment="1">
      <alignment wrapText="1"/>
    </xf>
    <xf numFmtId="0" fontId="7" fillId="3" borderId="13" xfId="0" applyFont="1" applyFill="1" applyBorder="1"/>
    <xf numFmtId="165" fontId="7" fillId="3" borderId="14" xfId="0" applyNumberFormat="1" applyFont="1" applyFill="1" applyBorder="1"/>
    <xf numFmtId="0" fontId="0" fillId="4" borderId="15" xfId="0" applyFont="1" applyFill="1" applyBorder="1" applyAlignment="1">
      <alignment wrapText="1"/>
    </xf>
    <xf numFmtId="165" fontId="0" fillId="0" borderId="0" xfId="0" applyNumberFormat="1" applyFont="1"/>
    <xf numFmtId="165" fontId="7" fillId="0" borderId="0" xfId="0" applyNumberFormat="1" applyFont="1"/>
    <xf numFmtId="166" fontId="0" fillId="0" borderId="10" xfId="0" applyNumberFormat="1" applyFont="1" applyBorder="1"/>
    <xf numFmtId="0" fontId="0" fillId="3" borderId="7" xfId="0" applyFont="1" applyFill="1" applyBorder="1"/>
    <xf numFmtId="15" fontId="0" fillId="0" borderId="9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3"/>
  <sheetViews>
    <sheetView topLeftCell="A50" zoomScaleNormal="100" workbookViewId="0">
      <selection activeCell="B60" sqref="B60"/>
    </sheetView>
  </sheetViews>
  <sheetFormatPr defaultColWidth="14.42578125" defaultRowHeight="15" customHeight="1"/>
  <cols>
    <col min="1" max="1" width="10" customWidth="1"/>
    <col min="2" max="2" width="44.14062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67" t="s">
        <v>2</v>
      </c>
      <c r="B1" s="68"/>
      <c r="C1" s="68"/>
      <c r="D1" s="68"/>
      <c r="E1" s="68"/>
      <c r="F1" s="68"/>
    </row>
    <row r="2" spans="1:20" ht="39.75" customHeight="1">
      <c r="A2" s="2" t="s">
        <v>3</v>
      </c>
      <c r="B2" s="3" t="s">
        <v>4</v>
      </c>
      <c r="C2" s="4" t="s">
        <v>5</v>
      </c>
      <c r="D2" s="4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25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5" t="s">
        <v>21</v>
      </c>
      <c r="T2" s="6" t="s">
        <v>22</v>
      </c>
    </row>
    <row r="3" spans="1:20">
      <c r="A3" s="7">
        <v>43191</v>
      </c>
      <c r="B3" s="12" t="s">
        <v>26</v>
      </c>
      <c r="C3" s="9">
        <v>1</v>
      </c>
      <c r="D3" s="10"/>
      <c r="E3" s="11"/>
      <c r="F3" s="11"/>
      <c r="G3" s="11"/>
      <c r="H3" s="11"/>
      <c r="I3" s="12">
        <v>3</v>
      </c>
      <c r="J3" s="11"/>
      <c r="K3" s="11"/>
      <c r="L3" s="11"/>
      <c r="M3" s="11"/>
      <c r="N3" s="11"/>
      <c r="O3" s="11"/>
      <c r="P3" s="11"/>
      <c r="Q3" s="11"/>
      <c r="R3" s="11"/>
      <c r="S3" s="13">
        <f>SUM(E3:R3)</f>
        <v>3</v>
      </c>
    </row>
    <row r="4" spans="1:20">
      <c r="A4" s="7">
        <v>43192</v>
      </c>
      <c r="B4" s="12" t="s">
        <v>28</v>
      </c>
      <c r="C4" s="9">
        <v>1</v>
      </c>
      <c r="D4" s="10"/>
      <c r="E4" s="11"/>
      <c r="F4" s="11"/>
      <c r="G4" s="12">
        <v>2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3">
        <f t="shared" ref="S4:S52" si="0">SUM(E4:R4)</f>
        <v>2</v>
      </c>
      <c r="T4" s="14"/>
    </row>
    <row r="5" spans="1:20">
      <c r="A5" s="7">
        <v>43193</v>
      </c>
      <c r="B5" s="19" t="s">
        <v>31</v>
      </c>
      <c r="C5" s="9">
        <v>1</v>
      </c>
      <c r="D5" s="10"/>
      <c r="E5" s="11"/>
      <c r="F5" s="11"/>
      <c r="G5" s="11"/>
      <c r="H5" s="11"/>
      <c r="I5" s="11"/>
      <c r="J5" s="11"/>
      <c r="K5" s="11"/>
      <c r="L5" s="12">
        <v>1</v>
      </c>
      <c r="M5" s="11"/>
      <c r="N5" s="11"/>
      <c r="O5" s="11"/>
      <c r="P5" s="11"/>
      <c r="Q5" s="11"/>
      <c r="R5" s="11"/>
      <c r="S5" s="13">
        <f t="shared" si="0"/>
        <v>1</v>
      </c>
      <c r="T5" s="14"/>
    </row>
    <row r="6" spans="1:20">
      <c r="A6" s="7">
        <v>43193</v>
      </c>
      <c r="B6" s="12" t="s">
        <v>35</v>
      </c>
      <c r="C6" s="9">
        <v>1</v>
      </c>
      <c r="D6" s="10"/>
      <c r="E6" s="11"/>
      <c r="F6" s="11"/>
      <c r="G6" s="11"/>
      <c r="H6" s="11"/>
      <c r="I6" s="11"/>
      <c r="J6" s="11"/>
      <c r="K6" s="11"/>
      <c r="L6" s="12">
        <v>4</v>
      </c>
      <c r="M6" s="11"/>
      <c r="N6" s="11"/>
      <c r="O6" s="11"/>
      <c r="P6" s="11"/>
      <c r="Q6" s="11"/>
      <c r="R6" s="11"/>
      <c r="S6" s="13">
        <f t="shared" si="0"/>
        <v>4</v>
      </c>
      <c r="T6" s="14"/>
    </row>
    <row r="7" spans="1:20">
      <c r="A7" s="18">
        <v>43195</v>
      </c>
      <c r="B7" s="20" t="s">
        <v>36</v>
      </c>
      <c r="C7" s="21">
        <v>1</v>
      </c>
      <c r="D7" s="23"/>
      <c r="E7" s="24"/>
      <c r="F7" s="24"/>
      <c r="G7" s="24"/>
      <c r="H7" s="24"/>
      <c r="I7" s="24"/>
      <c r="J7" s="20">
        <v>1</v>
      </c>
      <c r="K7" s="24"/>
      <c r="L7" s="24"/>
      <c r="M7" s="24"/>
      <c r="N7" s="24"/>
      <c r="O7" s="24"/>
      <c r="P7" s="24"/>
      <c r="Q7" s="24"/>
      <c r="R7" s="24"/>
      <c r="S7" s="13">
        <f t="shared" si="0"/>
        <v>1</v>
      </c>
      <c r="T7" s="25"/>
    </row>
    <row r="8" spans="1:20">
      <c r="A8" s="18">
        <v>43197</v>
      </c>
      <c r="B8" s="26" t="s">
        <v>296</v>
      </c>
      <c r="C8" s="21">
        <v>1</v>
      </c>
      <c r="D8" s="23"/>
      <c r="E8" s="24"/>
      <c r="F8" s="24"/>
      <c r="G8" s="24"/>
      <c r="H8" s="24"/>
      <c r="I8" s="24"/>
      <c r="J8" s="20">
        <v>6</v>
      </c>
      <c r="K8" s="24"/>
      <c r="L8" s="20"/>
      <c r="M8" s="24"/>
      <c r="N8" s="24"/>
      <c r="O8" s="24"/>
      <c r="P8" s="24"/>
      <c r="Q8" s="24"/>
      <c r="R8" s="24"/>
      <c r="S8" s="13">
        <f t="shared" si="0"/>
        <v>6</v>
      </c>
      <c r="T8" s="25"/>
    </row>
    <row r="9" spans="1:20">
      <c r="A9" s="18">
        <v>43197</v>
      </c>
      <c r="B9" s="26" t="s">
        <v>297</v>
      </c>
      <c r="C9" s="21">
        <v>1</v>
      </c>
      <c r="D9" s="23"/>
      <c r="E9" s="24"/>
      <c r="F9" s="24"/>
      <c r="G9" s="24"/>
      <c r="H9" s="24"/>
      <c r="I9" s="24"/>
      <c r="J9" s="24"/>
      <c r="K9" s="24"/>
      <c r="L9" s="20">
        <v>2</v>
      </c>
      <c r="M9" s="24"/>
      <c r="N9" s="24"/>
      <c r="O9" s="24"/>
      <c r="P9" s="24"/>
      <c r="Q9" s="24"/>
      <c r="R9" s="24"/>
      <c r="S9" s="13">
        <f t="shared" si="0"/>
        <v>2</v>
      </c>
      <c r="T9" s="25"/>
    </row>
    <row r="10" spans="1:20">
      <c r="A10" s="18">
        <v>43200</v>
      </c>
      <c r="B10" s="8" t="s">
        <v>42</v>
      </c>
      <c r="C10" s="21">
        <v>1</v>
      </c>
      <c r="D10" s="23"/>
      <c r="E10" s="24"/>
      <c r="F10" s="24"/>
      <c r="G10" s="24"/>
      <c r="H10" s="24"/>
      <c r="I10" s="24"/>
      <c r="J10" s="24"/>
      <c r="K10" s="24"/>
      <c r="L10" s="20">
        <v>5</v>
      </c>
      <c r="M10" s="24"/>
      <c r="N10" s="24"/>
      <c r="O10" s="24"/>
      <c r="P10" s="24"/>
      <c r="Q10" s="24"/>
      <c r="R10" s="24"/>
      <c r="S10" s="13">
        <f t="shared" si="0"/>
        <v>5</v>
      </c>
      <c r="T10" s="25"/>
    </row>
    <row r="11" spans="1:20">
      <c r="A11" s="18">
        <v>43202</v>
      </c>
      <c r="B11" s="20" t="s">
        <v>45</v>
      </c>
      <c r="C11" s="23"/>
      <c r="D11" s="21">
        <v>1</v>
      </c>
      <c r="E11" s="24"/>
      <c r="F11" s="24"/>
      <c r="G11" s="24"/>
      <c r="H11" s="24"/>
      <c r="I11" s="20">
        <v>3</v>
      </c>
      <c r="J11" s="24"/>
      <c r="K11" s="24"/>
      <c r="L11" s="24"/>
      <c r="M11" s="24"/>
      <c r="N11" s="24"/>
      <c r="O11" s="24"/>
      <c r="P11" s="24"/>
      <c r="Q11" s="24"/>
      <c r="R11" s="24"/>
      <c r="S11" s="13">
        <f t="shared" si="0"/>
        <v>3</v>
      </c>
      <c r="T11" s="25"/>
    </row>
    <row r="12" spans="1:20">
      <c r="A12" s="18">
        <v>43212</v>
      </c>
      <c r="B12" s="20" t="s">
        <v>51</v>
      </c>
      <c r="C12" s="21">
        <v>1</v>
      </c>
      <c r="D12" s="23"/>
      <c r="E12" s="24"/>
      <c r="F12" s="24"/>
      <c r="G12" s="24"/>
      <c r="H12" s="24"/>
      <c r="I12" s="24"/>
      <c r="J12" s="24"/>
      <c r="K12" s="24"/>
      <c r="L12" s="20">
        <v>3</v>
      </c>
      <c r="M12" s="24"/>
      <c r="N12" s="24"/>
      <c r="O12" s="24"/>
      <c r="P12" s="24"/>
      <c r="Q12" s="24"/>
      <c r="R12" s="24"/>
      <c r="S12" s="13">
        <f t="shared" si="0"/>
        <v>3</v>
      </c>
      <c r="T12" s="25"/>
    </row>
    <row r="13" spans="1:20">
      <c r="A13" s="18">
        <v>43213</v>
      </c>
      <c r="B13" s="20" t="s">
        <v>54</v>
      </c>
      <c r="C13" s="21"/>
      <c r="D13" s="21">
        <v>1</v>
      </c>
      <c r="E13" s="24"/>
      <c r="F13" s="24"/>
      <c r="G13" s="24"/>
      <c r="H13" s="24"/>
      <c r="I13" s="24"/>
      <c r="J13" s="24"/>
      <c r="K13" s="24"/>
      <c r="L13" s="20"/>
      <c r="M13" s="24"/>
      <c r="N13" s="24"/>
      <c r="O13" s="24"/>
      <c r="P13" s="24"/>
      <c r="Q13" s="20">
        <v>2</v>
      </c>
      <c r="R13" s="24"/>
      <c r="S13" s="13">
        <f t="shared" si="0"/>
        <v>2</v>
      </c>
      <c r="T13" s="25"/>
    </row>
    <row r="14" spans="1:20">
      <c r="A14" s="18">
        <v>43213</v>
      </c>
      <c r="B14" s="20" t="s">
        <v>58</v>
      </c>
      <c r="C14" s="21">
        <v>1</v>
      </c>
      <c r="D14" s="21"/>
      <c r="E14" s="24"/>
      <c r="F14" s="24"/>
      <c r="G14" s="24"/>
      <c r="H14" s="24"/>
      <c r="I14" s="24"/>
      <c r="J14" s="24"/>
      <c r="K14" s="24"/>
      <c r="L14" s="20"/>
      <c r="M14" s="24"/>
      <c r="N14" s="24"/>
      <c r="O14" s="24"/>
      <c r="P14" s="24"/>
      <c r="Q14" s="20">
        <v>2</v>
      </c>
      <c r="R14" s="24"/>
      <c r="S14" s="13">
        <f t="shared" si="0"/>
        <v>2</v>
      </c>
      <c r="T14" s="25"/>
    </row>
    <row r="15" spans="1:20">
      <c r="A15" s="18">
        <v>43217</v>
      </c>
      <c r="B15" s="20" t="s">
        <v>62</v>
      </c>
      <c r="C15" s="23"/>
      <c r="D15" s="21">
        <v>1</v>
      </c>
      <c r="E15" s="24"/>
      <c r="F15" s="24"/>
      <c r="G15" s="24"/>
      <c r="H15" s="24"/>
      <c r="I15" s="24"/>
      <c r="J15" s="24"/>
      <c r="K15" s="24"/>
      <c r="L15" s="20">
        <v>2</v>
      </c>
      <c r="M15" s="24"/>
      <c r="N15" s="24"/>
      <c r="O15" s="24"/>
      <c r="P15" s="24"/>
      <c r="Q15" s="24"/>
      <c r="R15" s="24"/>
      <c r="S15" s="13">
        <f t="shared" si="0"/>
        <v>2</v>
      </c>
      <c r="T15" s="25"/>
    </row>
    <row r="16" spans="1:20">
      <c r="A16" s="18">
        <v>43222</v>
      </c>
      <c r="B16" s="20" t="s">
        <v>67</v>
      </c>
      <c r="C16" s="21">
        <v>1</v>
      </c>
      <c r="D16" s="23"/>
      <c r="E16" s="24"/>
      <c r="F16" s="24"/>
      <c r="G16" s="24"/>
      <c r="H16" s="24"/>
      <c r="I16" s="24"/>
      <c r="J16" s="24"/>
      <c r="K16" s="24"/>
      <c r="L16" s="20">
        <v>1</v>
      </c>
      <c r="M16" s="24"/>
      <c r="N16" s="24"/>
      <c r="O16" s="24"/>
      <c r="P16" s="24"/>
      <c r="Q16" s="24"/>
      <c r="R16" s="24"/>
      <c r="S16" s="13">
        <f t="shared" si="0"/>
        <v>1</v>
      </c>
      <c r="T16" s="25"/>
    </row>
    <row r="17" spans="1:20">
      <c r="A17" s="18">
        <v>43222</v>
      </c>
      <c r="B17" s="20" t="s">
        <v>69</v>
      </c>
      <c r="C17" s="21">
        <v>1</v>
      </c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0">
        <v>8</v>
      </c>
      <c r="R17" s="24"/>
      <c r="S17" s="13">
        <f t="shared" si="0"/>
        <v>8</v>
      </c>
      <c r="T17" s="25"/>
    </row>
    <row r="18" spans="1:20">
      <c r="A18" s="18">
        <v>43223</v>
      </c>
      <c r="B18" s="20" t="s">
        <v>71</v>
      </c>
      <c r="C18" s="21">
        <v>1</v>
      </c>
      <c r="D18" s="23"/>
      <c r="E18" s="20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0">
        <v>6</v>
      </c>
      <c r="R18" s="24"/>
      <c r="S18" s="13">
        <f t="shared" si="0"/>
        <v>6</v>
      </c>
      <c r="T18" s="25"/>
    </row>
    <row r="19" spans="1:20">
      <c r="A19" s="18">
        <v>43207</v>
      </c>
      <c r="B19" s="20" t="s">
        <v>73</v>
      </c>
      <c r="C19" s="23"/>
      <c r="D19" s="21">
        <v>1</v>
      </c>
      <c r="E19" s="24"/>
      <c r="F19" s="20">
        <v>1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13">
        <f t="shared" si="0"/>
        <v>1</v>
      </c>
      <c r="T19" s="25"/>
    </row>
    <row r="20" spans="1:20">
      <c r="A20" s="18">
        <v>43207</v>
      </c>
      <c r="B20" s="20" t="s">
        <v>78</v>
      </c>
      <c r="C20" s="21">
        <v>1</v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0">
        <v>6</v>
      </c>
      <c r="R20" s="24"/>
      <c r="S20" s="13">
        <f t="shared" si="0"/>
        <v>6</v>
      </c>
      <c r="T20" s="25"/>
    </row>
    <row r="21" spans="1:20">
      <c r="A21" s="18">
        <v>43207</v>
      </c>
      <c r="B21" s="20" t="s">
        <v>300</v>
      </c>
      <c r="C21" s="21">
        <v>1</v>
      </c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0">
        <v>2</v>
      </c>
      <c r="R21" s="24"/>
      <c r="S21" s="13">
        <f t="shared" si="0"/>
        <v>2</v>
      </c>
      <c r="T21" s="25"/>
    </row>
    <row r="22" spans="1:20">
      <c r="A22" s="18">
        <v>43211</v>
      </c>
      <c r="B22" s="20" t="s">
        <v>84</v>
      </c>
      <c r="C22" s="21">
        <v>1</v>
      </c>
      <c r="D22" s="23"/>
      <c r="E22" s="24"/>
      <c r="F22" s="20">
        <v>3</v>
      </c>
      <c r="G22" s="24"/>
      <c r="H22" s="24"/>
      <c r="I22" s="24"/>
      <c r="J22" s="24"/>
      <c r="K22" s="24"/>
      <c r="L22" s="20"/>
      <c r="M22" s="24"/>
      <c r="N22" s="24"/>
      <c r="O22" s="24"/>
      <c r="P22" s="24"/>
      <c r="Q22" s="24"/>
      <c r="R22" s="24"/>
      <c r="S22" s="13">
        <f t="shared" si="0"/>
        <v>3</v>
      </c>
      <c r="T22" s="25"/>
    </row>
    <row r="23" spans="1:20">
      <c r="A23" s="18">
        <v>43211</v>
      </c>
      <c r="B23" s="20" t="s">
        <v>87</v>
      </c>
      <c r="C23" s="21">
        <v>1</v>
      </c>
      <c r="D23" s="23"/>
      <c r="E23" s="24"/>
      <c r="F23" s="20">
        <v>4</v>
      </c>
      <c r="G23" s="24"/>
      <c r="H23" s="24"/>
      <c r="I23" s="24"/>
      <c r="J23" s="24"/>
      <c r="K23" s="24"/>
      <c r="L23" s="20"/>
      <c r="M23" s="24"/>
      <c r="N23" s="24"/>
      <c r="O23" s="24"/>
      <c r="P23" s="24"/>
      <c r="Q23" s="24"/>
      <c r="R23" s="24"/>
      <c r="S23" s="13">
        <f t="shared" si="0"/>
        <v>4</v>
      </c>
      <c r="T23" s="25"/>
    </row>
    <row r="24" spans="1:20">
      <c r="A24" s="18">
        <v>43222</v>
      </c>
      <c r="B24" s="20" t="s">
        <v>89</v>
      </c>
      <c r="C24" s="21">
        <v>1</v>
      </c>
      <c r="D24" s="23"/>
      <c r="E24" s="24"/>
      <c r="F24" s="24"/>
      <c r="G24" s="24"/>
      <c r="H24" s="24"/>
      <c r="I24" s="24"/>
      <c r="J24" s="24"/>
      <c r="K24" s="24"/>
      <c r="L24" s="20">
        <v>1</v>
      </c>
      <c r="M24" s="24"/>
      <c r="N24" s="24"/>
      <c r="O24" s="24"/>
      <c r="P24" s="24"/>
      <c r="Q24" s="24"/>
      <c r="R24" s="24"/>
      <c r="S24" s="13">
        <f t="shared" si="0"/>
        <v>1</v>
      </c>
      <c r="T24" s="25"/>
    </row>
    <row r="25" spans="1:20">
      <c r="A25" s="18">
        <v>43222</v>
      </c>
      <c r="B25" s="20" t="s">
        <v>93</v>
      </c>
      <c r="C25" s="21">
        <v>1</v>
      </c>
      <c r="D25" s="23"/>
      <c r="E25" s="20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0">
        <v>8</v>
      </c>
      <c r="R25" s="24"/>
      <c r="S25" s="13">
        <f t="shared" si="0"/>
        <v>8</v>
      </c>
      <c r="T25" s="25"/>
    </row>
    <row r="26" spans="1:20">
      <c r="A26" s="18">
        <v>43226</v>
      </c>
      <c r="B26" s="20" t="s">
        <v>96</v>
      </c>
      <c r="C26" s="23"/>
      <c r="D26" s="21">
        <v>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0">
        <v>2</v>
      </c>
      <c r="R26" s="24"/>
      <c r="S26" s="13">
        <f t="shared" si="0"/>
        <v>2</v>
      </c>
      <c r="T26" s="25"/>
    </row>
    <row r="27" spans="1:20">
      <c r="A27" s="18">
        <v>43228</v>
      </c>
      <c r="B27" s="28" t="s">
        <v>100</v>
      </c>
      <c r="C27" s="21">
        <v>1</v>
      </c>
      <c r="D27" s="21"/>
      <c r="E27" s="24"/>
      <c r="F27" s="20"/>
      <c r="G27" s="24"/>
      <c r="H27" s="24"/>
      <c r="I27" s="20"/>
      <c r="J27" s="20">
        <v>3</v>
      </c>
      <c r="K27" s="24"/>
      <c r="L27" s="20"/>
      <c r="M27" s="24"/>
      <c r="N27" s="24"/>
      <c r="O27" s="24"/>
      <c r="P27" s="20"/>
      <c r="Q27" s="20"/>
      <c r="R27" s="24"/>
      <c r="S27" s="13">
        <f t="shared" si="0"/>
        <v>3</v>
      </c>
      <c r="T27" s="25"/>
    </row>
    <row r="28" spans="1:20">
      <c r="A28" s="18">
        <v>43231</v>
      </c>
      <c r="B28" s="20" t="s">
        <v>104</v>
      </c>
      <c r="C28" s="21">
        <v>1</v>
      </c>
      <c r="D28" s="21"/>
      <c r="E28" s="24"/>
      <c r="F28" s="20"/>
      <c r="G28" s="24"/>
      <c r="H28" s="24"/>
      <c r="I28" s="20"/>
      <c r="J28" s="24"/>
      <c r="K28" s="24"/>
      <c r="L28" s="20"/>
      <c r="M28" s="24"/>
      <c r="N28" s="24"/>
      <c r="O28" s="24"/>
      <c r="P28" s="20"/>
      <c r="Q28" s="20">
        <v>3</v>
      </c>
      <c r="R28" s="24"/>
      <c r="S28" s="13">
        <f t="shared" si="0"/>
        <v>3</v>
      </c>
      <c r="T28" s="25"/>
    </row>
    <row r="29" spans="1:20">
      <c r="A29" s="18">
        <v>43236</v>
      </c>
      <c r="B29" s="20" t="s">
        <v>106</v>
      </c>
      <c r="C29" s="21">
        <v>1</v>
      </c>
      <c r="D29" s="21"/>
      <c r="E29" s="24"/>
      <c r="F29" s="20">
        <v>2</v>
      </c>
      <c r="G29" s="24"/>
      <c r="H29" s="24"/>
      <c r="I29" s="20"/>
      <c r="J29" s="24"/>
      <c r="K29" s="24"/>
      <c r="L29" s="20"/>
      <c r="M29" s="24"/>
      <c r="N29" s="24"/>
      <c r="O29" s="24"/>
      <c r="P29" s="20"/>
      <c r="Q29" s="20"/>
      <c r="R29" s="24"/>
      <c r="S29" s="13">
        <f>SUM(E29:R29)</f>
        <v>2</v>
      </c>
      <c r="T29" s="25"/>
    </row>
    <row r="30" spans="1:20">
      <c r="A30" s="18">
        <v>43236</v>
      </c>
      <c r="B30" s="20" t="s">
        <v>109</v>
      </c>
      <c r="C30" s="21"/>
      <c r="D30" s="21">
        <v>1</v>
      </c>
      <c r="E30" s="24"/>
      <c r="F30" s="20">
        <v>2</v>
      </c>
      <c r="G30" s="24"/>
      <c r="H30" s="24"/>
      <c r="I30" s="20"/>
      <c r="J30" s="24"/>
      <c r="K30" s="24"/>
      <c r="L30" s="20"/>
      <c r="M30" s="24"/>
      <c r="N30" s="24"/>
      <c r="O30" s="24"/>
      <c r="P30" s="20"/>
      <c r="Q30" s="20"/>
      <c r="R30" s="24"/>
      <c r="S30" s="13">
        <f t="shared" si="0"/>
        <v>2</v>
      </c>
      <c r="T30" s="25"/>
    </row>
    <row r="31" spans="1:20">
      <c r="A31" s="18">
        <v>43237</v>
      </c>
      <c r="B31" s="20" t="s">
        <v>111</v>
      </c>
      <c r="C31" s="21">
        <v>1</v>
      </c>
      <c r="D31" s="21"/>
      <c r="E31" s="24"/>
      <c r="F31" s="20">
        <v>1</v>
      </c>
      <c r="G31" s="24"/>
      <c r="H31" s="24"/>
      <c r="I31" s="20"/>
      <c r="J31" s="24"/>
      <c r="K31" s="24"/>
      <c r="L31" s="20"/>
      <c r="M31" s="24"/>
      <c r="N31" s="24"/>
      <c r="O31" s="24"/>
      <c r="P31" s="20"/>
      <c r="Q31" s="20"/>
      <c r="R31" s="24"/>
      <c r="S31" s="13">
        <f t="shared" si="0"/>
        <v>1</v>
      </c>
      <c r="T31" s="25"/>
    </row>
    <row r="32" spans="1:20">
      <c r="A32" s="18">
        <v>43240</v>
      </c>
      <c r="B32" s="20" t="s">
        <v>113</v>
      </c>
      <c r="C32" s="21">
        <v>1</v>
      </c>
      <c r="D32" s="21"/>
      <c r="E32" s="24"/>
      <c r="F32" s="24"/>
      <c r="G32" s="24"/>
      <c r="H32" s="24"/>
      <c r="I32" s="20"/>
      <c r="J32" s="24"/>
      <c r="K32" s="20">
        <v>6</v>
      </c>
      <c r="L32" s="20"/>
      <c r="M32" s="24"/>
      <c r="N32" s="24"/>
      <c r="O32" s="24"/>
      <c r="P32" s="20"/>
      <c r="Q32" s="20"/>
      <c r="R32" s="24"/>
      <c r="S32" s="13">
        <f t="shared" si="0"/>
        <v>6</v>
      </c>
      <c r="T32" s="25"/>
    </row>
    <row r="33" spans="1:20">
      <c r="A33" s="18">
        <v>43243</v>
      </c>
      <c r="B33" s="20" t="s">
        <v>116</v>
      </c>
      <c r="C33" s="21">
        <v>1</v>
      </c>
      <c r="D33" s="21"/>
      <c r="E33" s="24"/>
      <c r="F33" s="24"/>
      <c r="G33" s="24"/>
      <c r="H33" s="24"/>
      <c r="I33" s="20"/>
      <c r="J33" s="24"/>
      <c r="K33" s="24"/>
      <c r="L33" s="20">
        <v>2</v>
      </c>
      <c r="M33" s="24"/>
      <c r="N33" s="24"/>
      <c r="O33" s="24"/>
      <c r="P33" s="20"/>
      <c r="Q33" s="20"/>
      <c r="R33" s="24"/>
      <c r="S33" s="13">
        <f t="shared" si="0"/>
        <v>2</v>
      </c>
      <c r="T33" s="25"/>
    </row>
    <row r="34" spans="1:20">
      <c r="A34" s="18">
        <v>43243</v>
      </c>
      <c r="B34" s="20" t="s">
        <v>118</v>
      </c>
      <c r="C34" s="21">
        <v>1</v>
      </c>
      <c r="D34" s="21"/>
      <c r="E34" s="24"/>
      <c r="F34" s="24"/>
      <c r="G34" s="24"/>
      <c r="H34" s="24"/>
      <c r="I34" s="20"/>
      <c r="J34" s="24"/>
      <c r="K34" s="24"/>
      <c r="L34" s="24"/>
      <c r="M34" s="24"/>
      <c r="N34" s="24"/>
      <c r="O34" s="24"/>
      <c r="P34" s="20"/>
      <c r="Q34" s="20">
        <v>7</v>
      </c>
      <c r="R34" s="24"/>
      <c r="S34" s="13">
        <f t="shared" si="0"/>
        <v>7</v>
      </c>
      <c r="T34" s="25"/>
    </row>
    <row r="35" spans="1:20" s="17" customFormat="1">
      <c r="A35" s="30">
        <v>43247</v>
      </c>
      <c r="B35" s="20" t="s">
        <v>305</v>
      </c>
      <c r="C35" s="21">
        <v>1</v>
      </c>
      <c r="D35" s="21"/>
      <c r="E35" s="24"/>
      <c r="F35" s="24"/>
      <c r="G35" s="24"/>
      <c r="H35" s="24"/>
      <c r="I35" s="20"/>
      <c r="J35" s="24"/>
      <c r="K35" s="24"/>
      <c r="L35" s="24"/>
      <c r="M35" s="24"/>
      <c r="N35" s="24"/>
      <c r="O35" s="24"/>
      <c r="P35" s="20"/>
      <c r="Q35" s="20"/>
      <c r="R35" s="24">
        <v>1</v>
      </c>
      <c r="S35" s="65">
        <v>1</v>
      </c>
      <c r="T35" s="25"/>
    </row>
    <row r="36" spans="1:20">
      <c r="A36" s="18">
        <v>43247</v>
      </c>
      <c r="B36" s="20" t="s">
        <v>121</v>
      </c>
      <c r="C36" s="21">
        <v>1</v>
      </c>
      <c r="D36" s="21"/>
      <c r="E36" s="24"/>
      <c r="F36" s="20">
        <v>6</v>
      </c>
      <c r="G36" s="24"/>
      <c r="H36" s="24"/>
      <c r="I36" s="20"/>
      <c r="J36" s="24"/>
      <c r="K36" s="24"/>
      <c r="L36" s="24"/>
      <c r="M36" s="24"/>
      <c r="N36" s="24"/>
      <c r="O36" s="24"/>
      <c r="P36" s="20"/>
      <c r="Q36" s="24"/>
      <c r="R36" s="24"/>
      <c r="S36" s="13">
        <f t="shared" si="0"/>
        <v>6</v>
      </c>
      <c r="T36" s="25"/>
    </row>
    <row r="37" spans="1:20">
      <c r="A37" s="18">
        <v>43249</v>
      </c>
      <c r="B37" s="20" t="s">
        <v>124</v>
      </c>
      <c r="C37" s="21">
        <v>1</v>
      </c>
      <c r="D37" s="21"/>
      <c r="E37" s="24"/>
      <c r="F37" s="24"/>
      <c r="G37" s="24"/>
      <c r="H37" s="24"/>
      <c r="I37" s="20">
        <v>11</v>
      </c>
      <c r="J37" s="24"/>
      <c r="K37" s="24"/>
      <c r="L37" s="24"/>
      <c r="M37" s="24"/>
      <c r="N37" s="24"/>
      <c r="O37" s="24"/>
      <c r="P37" s="20"/>
      <c r="Q37" s="24"/>
      <c r="R37" s="24"/>
      <c r="S37" s="13">
        <f t="shared" si="0"/>
        <v>11</v>
      </c>
      <c r="T37" s="25"/>
    </row>
    <row r="38" spans="1:20">
      <c r="A38" s="18">
        <v>43252</v>
      </c>
      <c r="B38" s="20" t="s">
        <v>127</v>
      </c>
      <c r="C38" s="21">
        <v>1</v>
      </c>
      <c r="D38" s="21"/>
      <c r="E38" s="24"/>
      <c r="F38" s="24"/>
      <c r="G38" s="24"/>
      <c r="H38" s="24"/>
      <c r="I38" s="24"/>
      <c r="J38" s="24"/>
      <c r="K38" s="24"/>
      <c r="L38" s="20">
        <v>4</v>
      </c>
      <c r="M38" s="24"/>
      <c r="N38" s="24"/>
      <c r="O38" s="24"/>
      <c r="P38" s="20"/>
      <c r="Q38" s="24"/>
      <c r="R38" s="24"/>
      <c r="S38" s="13">
        <f t="shared" si="0"/>
        <v>4</v>
      </c>
      <c r="T38" s="25"/>
    </row>
    <row r="39" spans="1:20">
      <c r="A39" s="18">
        <v>43253</v>
      </c>
      <c r="B39" s="20" t="s">
        <v>131</v>
      </c>
      <c r="C39" s="21">
        <v>1</v>
      </c>
      <c r="D39" s="21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0">
        <v>2</v>
      </c>
      <c r="Q39" s="24"/>
      <c r="R39" s="24"/>
      <c r="S39" s="13">
        <f t="shared" si="0"/>
        <v>2</v>
      </c>
      <c r="T39" s="25"/>
    </row>
    <row r="40" spans="1:20">
      <c r="A40" s="18">
        <v>43257</v>
      </c>
      <c r="B40" s="20" t="s">
        <v>136</v>
      </c>
      <c r="C40" s="21">
        <v>1</v>
      </c>
      <c r="D40" s="21"/>
      <c r="E40" s="24"/>
      <c r="F40" s="20"/>
      <c r="G40" s="24"/>
      <c r="H40" s="24"/>
      <c r="I40" s="24"/>
      <c r="J40" s="20"/>
      <c r="K40" s="24"/>
      <c r="L40" s="20">
        <v>2</v>
      </c>
      <c r="M40" s="24"/>
      <c r="N40" s="24"/>
      <c r="O40" s="24"/>
      <c r="P40" s="24"/>
      <c r="Q40" s="24"/>
      <c r="R40" s="24"/>
      <c r="S40" s="13">
        <f t="shared" si="0"/>
        <v>2</v>
      </c>
      <c r="T40" s="25"/>
    </row>
    <row r="41" spans="1:20">
      <c r="A41" s="18">
        <v>43257</v>
      </c>
      <c r="B41" s="20" t="s">
        <v>138</v>
      </c>
      <c r="C41" s="21">
        <v>1</v>
      </c>
      <c r="D41" s="21"/>
      <c r="E41" s="24"/>
      <c r="F41" s="20"/>
      <c r="G41" s="24"/>
      <c r="H41" s="24"/>
      <c r="I41" s="24"/>
      <c r="J41" s="20">
        <v>3</v>
      </c>
      <c r="K41" s="24"/>
      <c r="L41" s="20"/>
      <c r="M41" s="24"/>
      <c r="N41" s="24"/>
      <c r="O41" s="24"/>
      <c r="P41" s="24"/>
      <c r="Q41" s="24"/>
      <c r="R41" s="24"/>
      <c r="S41" s="13">
        <f t="shared" si="0"/>
        <v>3</v>
      </c>
      <c r="T41" s="25"/>
    </row>
    <row r="42" spans="1:20">
      <c r="A42" s="18">
        <v>43258</v>
      </c>
      <c r="B42" s="20" t="s">
        <v>140</v>
      </c>
      <c r="C42" s="21">
        <v>1</v>
      </c>
      <c r="D42" s="21"/>
      <c r="E42" s="24"/>
      <c r="F42" s="20"/>
      <c r="G42" s="24"/>
      <c r="H42" s="24"/>
      <c r="I42" s="24"/>
      <c r="J42" s="20">
        <v>1</v>
      </c>
      <c r="K42" s="24"/>
      <c r="L42" s="20"/>
      <c r="M42" s="24"/>
      <c r="N42" s="24"/>
      <c r="O42" s="24"/>
      <c r="P42" s="24"/>
      <c r="Q42" s="24"/>
      <c r="R42" s="24"/>
      <c r="S42" s="13">
        <f t="shared" si="0"/>
        <v>1</v>
      </c>
      <c r="T42" s="25"/>
    </row>
    <row r="43" spans="1:20">
      <c r="A43" s="18">
        <v>43259</v>
      </c>
      <c r="B43" s="20" t="s">
        <v>143</v>
      </c>
      <c r="C43" s="21">
        <v>1</v>
      </c>
      <c r="D43" s="21"/>
      <c r="E43" s="24"/>
      <c r="F43" s="20"/>
      <c r="G43" s="24"/>
      <c r="H43" s="24"/>
      <c r="I43" s="24"/>
      <c r="J43" s="20">
        <v>2</v>
      </c>
      <c r="K43" s="24"/>
      <c r="L43" s="20"/>
      <c r="M43" s="24"/>
      <c r="N43" s="24"/>
      <c r="O43" s="24"/>
      <c r="P43" s="24"/>
      <c r="Q43" s="24"/>
      <c r="R43" s="24"/>
      <c r="S43" s="13">
        <f t="shared" si="0"/>
        <v>2</v>
      </c>
      <c r="T43" s="25"/>
    </row>
    <row r="44" spans="1:20">
      <c r="A44" s="18">
        <v>43259</v>
      </c>
      <c r="B44" s="20" t="s">
        <v>145</v>
      </c>
      <c r="C44" s="21">
        <v>1</v>
      </c>
      <c r="D44" s="21"/>
      <c r="E44" s="24"/>
      <c r="F44" s="20"/>
      <c r="G44" s="24"/>
      <c r="H44" s="24"/>
      <c r="I44" s="20">
        <v>1</v>
      </c>
      <c r="J44" s="24"/>
      <c r="K44" s="24"/>
      <c r="L44" s="20"/>
      <c r="M44" s="24"/>
      <c r="N44" s="24"/>
      <c r="O44" s="24"/>
      <c r="P44" s="24"/>
      <c r="Q44" s="24"/>
      <c r="R44" s="24"/>
      <c r="S44" s="13">
        <f t="shared" si="0"/>
        <v>1</v>
      </c>
      <c r="T44" s="25"/>
    </row>
    <row r="45" spans="1:20">
      <c r="A45" s="18">
        <v>43263</v>
      </c>
      <c r="B45" s="20" t="s">
        <v>147</v>
      </c>
      <c r="C45" s="21"/>
      <c r="D45" s="21">
        <v>1</v>
      </c>
      <c r="E45" s="24"/>
      <c r="F45" s="20"/>
      <c r="G45" s="24"/>
      <c r="H45" s="24"/>
      <c r="I45" s="24"/>
      <c r="J45" s="24"/>
      <c r="K45" s="24"/>
      <c r="L45" s="20">
        <v>1</v>
      </c>
      <c r="M45" s="24"/>
      <c r="N45" s="24"/>
      <c r="O45" s="24"/>
      <c r="P45" s="24"/>
      <c r="Q45" s="24"/>
      <c r="R45" s="24"/>
      <c r="S45" s="13">
        <f t="shared" si="0"/>
        <v>1</v>
      </c>
      <c r="T45" s="25"/>
    </row>
    <row r="46" spans="1:20">
      <c r="A46" s="18">
        <v>43262</v>
      </c>
      <c r="B46" s="8" t="s">
        <v>149</v>
      </c>
      <c r="C46" s="21">
        <v>1</v>
      </c>
      <c r="D46" s="23"/>
      <c r="E46" s="24"/>
      <c r="F46" s="20"/>
      <c r="G46" s="24"/>
      <c r="H46" s="24"/>
      <c r="I46" s="24"/>
      <c r="J46" s="24"/>
      <c r="K46" s="24"/>
      <c r="L46" s="20">
        <v>1</v>
      </c>
      <c r="M46" s="24"/>
      <c r="N46" s="24"/>
      <c r="O46" s="24"/>
      <c r="P46" s="24"/>
      <c r="Q46" s="24"/>
      <c r="R46" s="24"/>
      <c r="S46" s="13">
        <f t="shared" si="0"/>
        <v>1</v>
      </c>
      <c r="T46" s="25"/>
    </row>
    <row r="47" spans="1:20">
      <c r="A47" s="18">
        <v>43264</v>
      </c>
      <c r="B47" s="20" t="s">
        <v>151</v>
      </c>
      <c r="C47" s="21">
        <v>1</v>
      </c>
      <c r="D47" s="23"/>
      <c r="E47" s="24"/>
      <c r="F47" s="20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0">
        <v>1</v>
      </c>
      <c r="R47" s="24"/>
      <c r="S47" s="13">
        <f t="shared" si="0"/>
        <v>1</v>
      </c>
      <c r="T47" s="25"/>
    </row>
    <row r="48" spans="1:20">
      <c r="A48" s="18">
        <v>43268</v>
      </c>
      <c r="B48" s="20" t="s">
        <v>152</v>
      </c>
      <c r="C48" s="21">
        <v>1</v>
      </c>
      <c r="D48" s="23"/>
      <c r="E48" s="24"/>
      <c r="F48" s="20">
        <v>1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3">
        <f t="shared" si="0"/>
        <v>1</v>
      </c>
      <c r="T48" s="25"/>
    </row>
    <row r="49" spans="1:20">
      <c r="A49" s="18">
        <v>43269</v>
      </c>
      <c r="B49" s="20" t="s">
        <v>155</v>
      </c>
      <c r="C49" s="21">
        <v>1</v>
      </c>
      <c r="D49" s="23"/>
      <c r="E49" s="24"/>
      <c r="F49" s="24"/>
      <c r="G49" s="24"/>
      <c r="H49" s="24"/>
      <c r="I49" s="24"/>
      <c r="J49" s="24"/>
      <c r="K49" s="24"/>
      <c r="L49" s="20">
        <v>1</v>
      </c>
      <c r="M49" s="24"/>
      <c r="N49" s="24"/>
      <c r="O49" s="24"/>
      <c r="P49" s="24"/>
      <c r="Q49" s="24"/>
      <c r="R49" s="24"/>
      <c r="S49" s="13">
        <f t="shared" si="0"/>
        <v>1</v>
      </c>
      <c r="T49" s="25"/>
    </row>
    <row r="50" spans="1:20">
      <c r="A50" s="30">
        <v>43270</v>
      </c>
      <c r="B50" s="20" t="s">
        <v>159</v>
      </c>
      <c r="C50" s="21">
        <v>1</v>
      </c>
      <c r="D50" s="23"/>
      <c r="E50" s="24"/>
      <c r="F50" s="24"/>
      <c r="G50" s="24"/>
      <c r="H50" s="24"/>
      <c r="I50" s="24"/>
      <c r="J50" s="24"/>
      <c r="K50" s="24"/>
      <c r="L50" s="20">
        <v>1</v>
      </c>
      <c r="M50" s="24"/>
      <c r="N50" s="24"/>
      <c r="O50" s="24"/>
      <c r="P50" s="24"/>
      <c r="Q50" s="24"/>
      <c r="R50" s="24"/>
      <c r="S50" s="13">
        <f t="shared" si="0"/>
        <v>1</v>
      </c>
      <c r="T50" s="25"/>
    </row>
    <row r="51" spans="1:20">
      <c r="A51" s="18">
        <v>43278</v>
      </c>
      <c r="B51" s="20" t="s">
        <v>161</v>
      </c>
      <c r="C51" s="21">
        <v>1</v>
      </c>
      <c r="D51" s="23"/>
      <c r="E51" s="24"/>
      <c r="F51" s="24"/>
      <c r="G51" s="24"/>
      <c r="H51" s="24"/>
      <c r="I51" s="24"/>
      <c r="J51" s="24"/>
      <c r="K51" s="24"/>
      <c r="L51" s="20">
        <v>1</v>
      </c>
      <c r="M51" s="24"/>
      <c r="N51" s="24"/>
      <c r="O51" s="24"/>
      <c r="P51" s="24"/>
      <c r="Q51" s="24"/>
      <c r="R51" s="24"/>
      <c r="S51" s="13">
        <f t="shared" si="0"/>
        <v>1</v>
      </c>
      <c r="T51" s="25"/>
    </row>
    <row r="52" spans="1:20">
      <c r="A52" s="18">
        <v>43278</v>
      </c>
      <c r="B52" s="20" t="s">
        <v>162</v>
      </c>
      <c r="C52" s="21">
        <v>1</v>
      </c>
      <c r="D52" s="23"/>
      <c r="E52" s="24"/>
      <c r="F52" s="24"/>
      <c r="G52" s="24"/>
      <c r="H52" s="24"/>
      <c r="I52" s="24"/>
      <c r="J52" s="24"/>
      <c r="K52" s="20">
        <v>1</v>
      </c>
      <c r="L52" s="24"/>
      <c r="M52" s="24"/>
      <c r="N52" s="24"/>
      <c r="O52" s="24"/>
      <c r="P52" s="24"/>
      <c r="Q52" s="24"/>
      <c r="R52" s="24"/>
      <c r="S52" s="13">
        <f t="shared" si="0"/>
        <v>1</v>
      </c>
      <c r="T52" s="25"/>
    </row>
    <row r="53" spans="1:20" ht="15.75" thickBot="1">
      <c r="A53" s="31" t="s">
        <v>21</v>
      </c>
      <c r="B53" s="32"/>
      <c r="C53" s="33">
        <f t="shared" ref="C53:R53" si="1">SUM(C3:C52)</f>
        <v>43</v>
      </c>
      <c r="D53" s="33">
        <f t="shared" si="1"/>
        <v>7</v>
      </c>
      <c r="E53" s="32">
        <f t="shared" si="1"/>
        <v>0</v>
      </c>
      <c r="F53" s="32">
        <f t="shared" si="1"/>
        <v>20</v>
      </c>
      <c r="G53" s="32">
        <f t="shared" si="1"/>
        <v>2</v>
      </c>
      <c r="H53" s="32">
        <f t="shared" si="1"/>
        <v>0</v>
      </c>
      <c r="I53" s="32">
        <f t="shared" si="1"/>
        <v>18</v>
      </c>
      <c r="J53" s="32">
        <f t="shared" si="1"/>
        <v>16</v>
      </c>
      <c r="K53" s="32">
        <f t="shared" si="1"/>
        <v>7</v>
      </c>
      <c r="L53" s="32">
        <f t="shared" si="1"/>
        <v>32</v>
      </c>
      <c r="M53" s="32">
        <f t="shared" si="1"/>
        <v>0</v>
      </c>
      <c r="N53" s="32">
        <f t="shared" si="1"/>
        <v>0</v>
      </c>
      <c r="O53" s="32">
        <f t="shared" si="1"/>
        <v>0</v>
      </c>
      <c r="P53" s="32">
        <f t="shared" si="1"/>
        <v>2</v>
      </c>
      <c r="Q53" s="32">
        <f t="shared" si="1"/>
        <v>47</v>
      </c>
      <c r="R53" s="32">
        <f t="shared" si="1"/>
        <v>1</v>
      </c>
      <c r="S53" s="32">
        <f t="shared" ref="S53" si="2">SUM(E53:R53)</f>
        <v>145</v>
      </c>
      <c r="T53" s="34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1"/>
  <sheetViews>
    <sheetView topLeftCell="A33" workbookViewId="0">
      <selection activeCell="E55" sqref="E55"/>
    </sheetView>
  </sheetViews>
  <sheetFormatPr defaultColWidth="14.42578125" defaultRowHeight="15" customHeight="1"/>
  <cols>
    <col min="1" max="1" width="10" customWidth="1"/>
    <col min="2" max="2" width="50.570312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" t="s">
        <v>0</v>
      </c>
      <c r="B1" s="1"/>
      <c r="C1" s="1"/>
      <c r="D1" s="1"/>
      <c r="E1" s="1"/>
      <c r="F1" s="1"/>
    </row>
    <row r="2" spans="1:20" ht="39.75" customHeight="1">
      <c r="A2" s="2" t="s">
        <v>3</v>
      </c>
      <c r="B2" s="3" t="s">
        <v>4</v>
      </c>
      <c r="C2" s="4" t="s">
        <v>5</v>
      </c>
      <c r="D2" s="4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5" t="s">
        <v>21</v>
      </c>
      <c r="T2" s="6" t="s">
        <v>22</v>
      </c>
    </row>
    <row r="3" spans="1:20">
      <c r="A3" s="7">
        <v>43191</v>
      </c>
      <c r="B3" s="8" t="s">
        <v>23</v>
      </c>
      <c r="C3" s="9">
        <v>1</v>
      </c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>
        <v>1</v>
      </c>
      <c r="R3" s="11"/>
      <c r="S3" s="13">
        <f t="shared" ref="S3:S51" si="0">SUM(E3:R3)</f>
        <v>1</v>
      </c>
      <c r="T3" s="14"/>
    </row>
    <row r="4" spans="1:20">
      <c r="A4" s="7">
        <v>43193</v>
      </c>
      <c r="B4" s="17" t="s">
        <v>27</v>
      </c>
      <c r="C4" s="9">
        <v>1</v>
      </c>
      <c r="D4" s="10"/>
      <c r="E4" s="11"/>
      <c r="F4" s="11"/>
      <c r="G4" s="11"/>
      <c r="H4" s="11"/>
      <c r="I4" s="11">
        <v>1</v>
      </c>
      <c r="J4" s="12"/>
      <c r="K4" s="11"/>
      <c r="L4" s="11"/>
      <c r="M4" s="11"/>
      <c r="N4" s="11"/>
      <c r="O4" s="11"/>
      <c r="P4" s="11"/>
      <c r="Q4" s="11"/>
      <c r="R4" s="11"/>
      <c r="S4" s="13">
        <f t="shared" si="0"/>
        <v>1</v>
      </c>
      <c r="T4" s="14"/>
    </row>
    <row r="5" spans="1:20">
      <c r="A5" s="7">
        <v>43193</v>
      </c>
      <c r="B5" s="17" t="s">
        <v>29</v>
      </c>
      <c r="C5" s="9">
        <v>1</v>
      </c>
      <c r="D5" s="10"/>
      <c r="E5" s="11"/>
      <c r="F5" s="11"/>
      <c r="G5" s="11"/>
      <c r="H5" s="11"/>
      <c r="I5" s="11"/>
      <c r="J5" s="11"/>
      <c r="K5" s="12">
        <v>2</v>
      </c>
      <c r="L5" s="11"/>
      <c r="M5" s="11"/>
      <c r="N5" s="11"/>
      <c r="O5" s="11"/>
      <c r="P5" s="11"/>
      <c r="Q5" s="11"/>
      <c r="R5" s="11"/>
      <c r="S5" s="13">
        <f t="shared" si="0"/>
        <v>2</v>
      </c>
      <c r="T5" s="14"/>
    </row>
    <row r="6" spans="1:20">
      <c r="A6" s="18">
        <v>43202</v>
      </c>
      <c r="B6" s="22" t="s">
        <v>32</v>
      </c>
      <c r="C6" s="21">
        <v>1</v>
      </c>
      <c r="D6" s="23"/>
      <c r="E6" s="24"/>
      <c r="F6" s="20">
        <v>2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3">
        <f t="shared" si="0"/>
        <v>2</v>
      </c>
      <c r="T6" s="25"/>
    </row>
    <row r="7" spans="1:20">
      <c r="A7" s="18">
        <v>43202</v>
      </c>
      <c r="B7" s="22" t="s">
        <v>37</v>
      </c>
      <c r="C7" s="21">
        <v>1</v>
      </c>
      <c r="D7" s="23"/>
      <c r="E7" s="20">
        <v>1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13">
        <f t="shared" si="0"/>
        <v>1</v>
      </c>
      <c r="T7" s="25"/>
    </row>
    <row r="8" spans="1:20">
      <c r="A8" s="18">
        <v>43210</v>
      </c>
      <c r="B8" s="22" t="s">
        <v>38</v>
      </c>
      <c r="C8" s="21">
        <v>1</v>
      </c>
      <c r="D8" s="23"/>
      <c r="E8" s="24"/>
      <c r="F8" s="24"/>
      <c r="G8" s="24"/>
      <c r="H8" s="24"/>
      <c r="I8" s="24"/>
      <c r="J8" s="20">
        <v>1</v>
      </c>
      <c r="K8" s="24"/>
      <c r="L8" s="24"/>
      <c r="M8" s="24"/>
      <c r="N8" s="24"/>
      <c r="O8" s="24"/>
      <c r="P8" s="24"/>
      <c r="Q8" s="24"/>
      <c r="R8" s="24"/>
      <c r="S8" s="13">
        <f t="shared" si="0"/>
        <v>1</v>
      </c>
      <c r="T8" s="25"/>
    </row>
    <row r="9" spans="1:20">
      <c r="A9" s="18">
        <v>43211</v>
      </c>
      <c r="B9" s="22" t="s">
        <v>39</v>
      </c>
      <c r="C9" s="21">
        <v>1</v>
      </c>
      <c r="D9" s="21"/>
      <c r="E9" s="24"/>
      <c r="F9" s="24"/>
      <c r="G9" s="24"/>
      <c r="H9" s="24"/>
      <c r="I9" s="20">
        <v>6</v>
      </c>
      <c r="J9" s="24"/>
      <c r="K9" s="24"/>
      <c r="L9" s="24"/>
      <c r="M9" s="24"/>
      <c r="N9" s="24"/>
      <c r="O9" s="24"/>
      <c r="P9" s="24"/>
      <c r="Q9" s="20"/>
      <c r="R9" s="24"/>
      <c r="S9" s="13">
        <f t="shared" si="0"/>
        <v>6</v>
      </c>
      <c r="T9" s="25"/>
    </row>
    <row r="10" spans="1:20">
      <c r="A10" s="18">
        <v>43213</v>
      </c>
      <c r="B10" s="27" t="s">
        <v>40</v>
      </c>
      <c r="C10" s="21">
        <v>1</v>
      </c>
      <c r="D10" s="21"/>
      <c r="E10" s="24"/>
      <c r="F10" s="24"/>
      <c r="G10" s="24"/>
      <c r="H10" s="24"/>
      <c r="I10" s="20">
        <v>1</v>
      </c>
      <c r="J10" s="24"/>
      <c r="K10" s="24"/>
      <c r="L10" s="24"/>
      <c r="M10" s="24"/>
      <c r="N10" s="24"/>
      <c r="O10" s="24"/>
      <c r="P10" s="24"/>
      <c r="Q10" s="20"/>
      <c r="R10" s="24"/>
      <c r="S10" s="13">
        <f t="shared" si="0"/>
        <v>1</v>
      </c>
      <c r="T10" s="25"/>
    </row>
    <row r="11" spans="1:20">
      <c r="A11" s="18">
        <v>43217</v>
      </c>
      <c r="B11" s="22" t="s">
        <v>44</v>
      </c>
      <c r="C11" s="23"/>
      <c r="D11" s="21">
        <v>1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0">
        <v>3</v>
      </c>
      <c r="R11" s="24"/>
      <c r="S11" s="13">
        <f t="shared" si="0"/>
        <v>3</v>
      </c>
      <c r="T11" s="25"/>
    </row>
    <row r="12" spans="1:20">
      <c r="A12" s="18">
        <v>43224</v>
      </c>
      <c r="B12" s="22" t="s">
        <v>46</v>
      </c>
      <c r="C12" s="21">
        <v>1</v>
      </c>
      <c r="D12" s="23"/>
      <c r="E12" s="24"/>
      <c r="F12" s="24"/>
      <c r="G12" s="24"/>
      <c r="H12" s="24"/>
      <c r="I12" s="20">
        <v>2</v>
      </c>
      <c r="J12" s="24"/>
      <c r="K12" s="24"/>
      <c r="L12" s="24"/>
      <c r="M12" s="24"/>
      <c r="N12" s="24"/>
      <c r="O12" s="20"/>
      <c r="P12" s="24"/>
      <c r="Q12" s="24"/>
      <c r="R12" s="24"/>
      <c r="S12" s="13">
        <f t="shared" si="0"/>
        <v>2</v>
      </c>
      <c r="T12" s="25"/>
    </row>
    <row r="13" spans="1:20">
      <c r="A13" s="18">
        <v>43227</v>
      </c>
      <c r="B13" s="22" t="s">
        <v>48</v>
      </c>
      <c r="C13" s="21">
        <v>1</v>
      </c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0">
        <v>2</v>
      </c>
      <c r="P13" s="24"/>
      <c r="Q13" s="24"/>
      <c r="R13" s="24"/>
      <c r="S13" s="13">
        <f t="shared" si="0"/>
        <v>2</v>
      </c>
      <c r="T13" s="25"/>
    </row>
    <row r="14" spans="1:20">
      <c r="A14" s="18">
        <v>43206</v>
      </c>
      <c r="B14" s="20" t="s">
        <v>49</v>
      </c>
      <c r="C14" s="21">
        <v>1</v>
      </c>
      <c r="D14" s="23"/>
      <c r="E14" s="24"/>
      <c r="F14" s="24"/>
      <c r="G14" s="24"/>
      <c r="H14" s="24"/>
      <c r="I14" s="20">
        <v>2</v>
      </c>
      <c r="J14" s="24"/>
      <c r="K14" s="24"/>
      <c r="L14" s="24"/>
      <c r="M14" s="24"/>
      <c r="N14" s="24"/>
      <c r="O14" s="24"/>
      <c r="P14" s="24"/>
      <c r="Q14" s="24"/>
      <c r="R14" s="24"/>
      <c r="S14" s="13">
        <f t="shared" si="0"/>
        <v>2</v>
      </c>
      <c r="T14" s="25"/>
    </row>
    <row r="15" spans="1:20">
      <c r="A15" s="18">
        <v>43208</v>
      </c>
      <c r="B15" s="20" t="s">
        <v>52</v>
      </c>
      <c r="C15" s="21">
        <v>1</v>
      </c>
      <c r="D15" s="23"/>
      <c r="E15" s="24"/>
      <c r="F15" s="20"/>
      <c r="G15" s="24"/>
      <c r="H15" s="24"/>
      <c r="I15" s="24">
        <v>1</v>
      </c>
      <c r="J15" s="24"/>
      <c r="K15" s="24"/>
      <c r="L15" s="24"/>
      <c r="M15" s="24"/>
      <c r="N15" s="24"/>
      <c r="O15" s="24"/>
      <c r="P15" s="24"/>
      <c r="Q15" s="24"/>
      <c r="R15" s="24"/>
      <c r="S15" s="13">
        <f t="shared" si="0"/>
        <v>1</v>
      </c>
      <c r="T15" s="25"/>
    </row>
    <row r="16" spans="1:20">
      <c r="A16" s="18">
        <v>43208</v>
      </c>
      <c r="B16" s="20" t="s">
        <v>53</v>
      </c>
      <c r="C16" s="21">
        <v>1</v>
      </c>
      <c r="D16" s="23"/>
      <c r="E16" s="20"/>
      <c r="F16" s="20">
        <v>2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13">
        <f t="shared" si="0"/>
        <v>2</v>
      </c>
      <c r="T16" s="25"/>
    </row>
    <row r="17" spans="1:20">
      <c r="A17" s="18">
        <v>43221</v>
      </c>
      <c r="B17" s="20" t="s">
        <v>56</v>
      </c>
      <c r="C17" s="21">
        <v>1</v>
      </c>
      <c r="D17" s="23"/>
      <c r="E17" s="20">
        <v>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13">
        <f t="shared" si="0"/>
        <v>4</v>
      </c>
      <c r="T17" s="25"/>
    </row>
    <row r="18" spans="1:20">
      <c r="A18" s="18">
        <v>43222</v>
      </c>
      <c r="B18" s="20" t="s">
        <v>57</v>
      </c>
      <c r="C18" s="21">
        <v>1</v>
      </c>
      <c r="D18" s="23"/>
      <c r="E18" s="24"/>
      <c r="F18" s="24"/>
      <c r="G18" s="24"/>
      <c r="H18" s="24"/>
      <c r="I18" s="24"/>
      <c r="J18" s="20">
        <v>3</v>
      </c>
      <c r="K18" s="24"/>
      <c r="L18" s="24"/>
      <c r="M18" s="24"/>
      <c r="N18" s="24"/>
      <c r="O18" s="24"/>
      <c r="P18" s="24"/>
      <c r="Q18" s="24"/>
      <c r="R18" s="24"/>
      <c r="S18" s="13">
        <f t="shared" si="0"/>
        <v>3</v>
      </c>
      <c r="T18" s="25"/>
    </row>
    <row r="19" spans="1:20">
      <c r="A19" s="18">
        <v>43223</v>
      </c>
      <c r="B19" s="20" t="s">
        <v>59</v>
      </c>
      <c r="C19" s="21">
        <v>1</v>
      </c>
      <c r="D19" s="23"/>
      <c r="E19" s="24"/>
      <c r="F19" s="24"/>
      <c r="G19" s="24"/>
      <c r="H19" s="24"/>
      <c r="I19" s="24"/>
      <c r="J19" s="24"/>
      <c r="K19" s="24"/>
      <c r="L19" s="20">
        <v>4</v>
      </c>
      <c r="M19" s="24"/>
      <c r="N19" s="24"/>
      <c r="O19" s="24"/>
      <c r="P19" s="24"/>
      <c r="Q19" s="24"/>
      <c r="R19" s="24"/>
      <c r="S19" s="13">
        <f t="shared" si="0"/>
        <v>4</v>
      </c>
      <c r="T19" s="25"/>
    </row>
    <row r="20" spans="1:20">
      <c r="A20" s="18">
        <v>43223</v>
      </c>
      <c r="B20" s="20" t="s">
        <v>60</v>
      </c>
      <c r="C20" s="23"/>
      <c r="D20" s="21">
        <v>1</v>
      </c>
      <c r="E20" s="24"/>
      <c r="F20" s="24"/>
      <c r="G20" s="24"/>
      <c r="H20" s="24"/>
      <c r="I20" s="24"/>
      <c r="J20" s="20">
        <v>1</v>
      </c>
      <c r="K20" s="24"/>
      <c r="L20" s="24"/>
      <c r="M20" s="24"/>
      <c r="N20" s="24"/>
      <c r="O20" s="24"/>
      <c r="P20" s="24"/>
      <c r="Q20" s="24"/>
      <c r="R20" s="24"/>
      <c r="S20" s="13">
        <f t="shared" si="0"/>
        <v>1</v>
      </c>
      <c r="T20" s="25"/>
    </row>
    <row r="21" spans="1:20">
      <c r="A21" s="18">
        <v>43228</v>
      </c>
      <c r="B21" s="20" t="s">
        <v>63</v>
      </c>
      <c r="C21" s="21">
        <v>1</v>
      </c>
      <c r="D21" s="21"/>
      <c r="E21" s="24"/>
      <c r="F21" s="20">
        <v>1</v>
      </c>
      <c r="G21" s="24"/>
      <c r="H21" s="24"/>
      <c r="I21" s="20"/>
      <c r="J21" s="24"/>
      <c r="K21" s="20"/>
      <c r="L21" s="24"/>
      <c r="M21" s="24"/>
      <c r="N21" s="24"/>
      <c r="O21" s="24"/>
      <c r="P21" s="24"/>
      <c r="Q21" s="20"/>
      <c r="R21" s="24"/>
      <c r="S21" s="13">
        <f t="shared" si="0"/>
        <v>1</v>
      </c>
      <c r="T21" s="25"/>
    </row>
    <row r="22" spans="1:20">
      <c r="A22" s="18">
        <v>43228</v>
      </c>
      <c r="B22" s="20" t="s">
        <v>64</v>
      </c>
      <c r="C22" s="21">
        <v>1</v>
      </c>
      <c r="D22" s="21"/>
      <c r="E22" s="24"/>
      <c r="F22" s="20"/>
      <c r="G22" s="24"/>
      <c r="H22" s="24"/>
      <c r="I22" s="20"/>
      <c r="J22" s="24"/>
      <c r="K22" s="20">
        <v>1</v>
      </c>
      <c r="L22" s="24"/>
      <c r="M22" s="24"/>
      <c r="N22" s="24"/>
      <c r="O22" s="24"/>
      <c r="P22" s="24"/>
      <c r="Q22" s="20"/>
      <c r="R22" s="24"/>
      <c r="S22" s="13">
        <f t="shared" si="0"/>
        <v>1</v>
      </c>
      <c r="T22" s="25"/>
    </row>
    <row r="23" spans="1:20">
      <c r="A23" s="18">
        <v>43236</v>
      </c>
      <c r="B23" s="28" t="s">
        <v>66</v>
      </c>
      <c r="C23" s="21"/>
      <c r="D23" s="21">
        <v>1</v>
      </c>
      <c r="E23" s="24"/>
      <c r="F23" s="20">
        <v>2</v>
      </c>
      <c r="G23" s="24"/>
      <c r="H23" s="24"/>
      <c r="I23" s="20"/>
      <c r="J23" s="24"/>
      <c r="K23" s="24"/>
      <c r="L23" s="24"/>
      <c r="M23" s="24"/>
      <c r="N23" s="24"/>
      <c r="O23" s="24"/>
      <c r="P23" s="24"/>
      <c r="Q23" s="20"/>
      <c r="R23" s="24"/>
      <c r="S23" s="13">
        <f t="shared" si="0"/>
        <v>2</v>
      </c>
      <c r="T23" s="25"/>
    </row>
    <row r="24" spans="1:20">
      <c r="A24" s="18">
        <v>43236</v>
      </c>
      <c r="B24" s="20" t="s">
        <v>70</v>
      </c>
      <c r="C24" s="21"/>
      <c r="D24" s="21">
        <v>1</v>
      </c>
      <c r="E24" s="24"/>
      <c r="F24" s="20"/>
      <c r="G24" s="24"/>
      <c r="H24" s="24"/>
      <c r="I24" s="20">
        <v>1</v>
      </c>
      <c r="J24" s="24"/>
      <c r="K24" s="24"/>
      <c r="L24" s="24"/>
      <c r="M24" s="24"/>
      <c r="N24" s="24"/>
      <c r="O24" s="24"/>
      <c r="P24" s="24"/>
      <c r="Q24" s="20"/>
      <c r="R24" s="24"/>
      <c r="S24" s="13">
        <f t="shared" si="0"/>
        <v>1</v>
      </c>
      <c r="T24" s="25"/>
    </row>
    <row r="25" spans="1:20">
      <c r="A25" s="18">
        <v>43237</v>
      </c>
      <c r="B25" s="20" t="s">
        <v>72</v>
      </c>
      <c r="C25" s="21">
        <v>1</v>
      </c>
      <c r="D25" s="21"/>
      <c r="E25" s="24"/>
      <c r="F25" s="20">
        <v>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0"/>
      <c r="R25" s="24"/>
      <c r="S25" s="13">
        <f t="shared" si="0"/>
        <v>2</v>
      </c>
      <c r="T25" s="25"/>
    </row>
    <row r="26" spans="1:20">
      <c r="A26" s="18">
        <v>43238</v>
      </c>
      <c r="B26" s="20" t="s">
        <v>74</v>
      </c>
      <c r="C26" s="23"/>
      <c r="D26" s="21">
        <v>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0">
        <v>4</v>
      </c>
      <c r="R26" s="24"/>
      <c r="S26" s="13">
        <f t="shared" si="0"/>
        <v>4</v>
      </c>
      <c r="T26" s="25"/>
    </row>
    <row r="27" spans="1:20">
      <c r="A27" s="18">
        <v>43240</v>
      </c>
      <c r="B27" s="29" t="s">
        <v>76</v>
      </c>
      <c r="C27" s="21">
        <v>1</v>
      </c>
      <c r="D27" s="23"/>
      <c r="E27" s="24"/>
      <c r="F27" s="20">
        <v>2</v>
      </c>
      <c r="G27" s="24"/>
      <c r="H27" s="24"/>
      <c r="I27" s="24"/>
      <c r="J27" s="20"/>
      <c r="K27" s="24"/>
      <c r="L27" s="20"/>
      <c r="M27" s="24"/>
      <c r="N27" s="24"/>
      <c r="O27" s="24"/>
      <c r="P27" s="24"/>
      <c r="Q27" s="20"/>
      <c r="R27" s="24"/>
      <c r="S27" s="13">
        <f t="shared" si="0"/>
        <v>2</v>
      </c>
      <c r="T27" s="25"/>
    </row>
    <row r="28" spans="1:20">
      <c r="A28" s="18">
        <v>43243</v>
      </c>
      <c r="B28" s="29" t="s">
        <v>79</v>
      </c>
      <c r="C28" s="21">
        <v>1</v>
      </c>
      <c r="D28" s="23"/>
      <c r="E28" s="24"/>
      <c r="F28" s="24"/>
      <c r="G28" s="24"/>
      <c r="H28" s="24"/>
      <c r="I28" s="24"/>
      <c r="J28" s="20"/>
      <c r="K28" s="24"/>
      <c r="L28" s="20">
        <v>1</v>
      </c>
      <c r="M28" s="24"/>
      <c r="N28" s="24"/>
      <c r="O28" s="24"/>
      <c r="P28" s="24"/>
      <c r="Q28" s="20"/>
      <c r="R28" s="24"/>
      <c r="S28" s="13">
        <f t="shared" si="0"/>
        <v>1</v>
      </c>
      <c r="T28" s="25"/>
    </row>
    <row r="29" spans="1:20">
      <c r="A29" s="18">
        <v>43243</v>
      </c>
      <c r="B29" s="29" t="s">
        <v>80</v>
      </c>
      <c r="C29" s="21">
        <v>1</v>
      </c>
      <c r="D29" s="23"/>
      <c r="E29" s="24"/>
      <c r="F29" s="24"/>
      <c r="G29" s="24"/>
      <c r="H29" s="24"/>
      <c r="I29" s="24"/>
      <c r="J29" s="20"/>
      <c r="K29" s="24"/>
      <c r="L29" s="24"/>
      <c r="M29" s="24"/>
      <c r="N29" s="24"/>
      <c r="O29" s="24"/>
      <c r="P29" s="24"/>
      <c r="Q29" s="20">
        <v>10</v>
      </c>
      <c r="R29" s="24"/>
      <c r="S29" s="13">
        <f t="shared" si="0"/>
        <v>10</v>
      </c>
      <c r="T29" s="25"/>
    </row>
    <row r="30" spans="1:20">
      <c r="A30" s="18">
        <v>43245</v>
      </c>
      <c r="B30" s="29" t="s">
        <v>83</v>
      </c>
      <c r="C30" s="21">
        <v>1</v>
      </c>
      <c r="D30" s="23"/>
      <c r="E30" s="24"/>
      <c r="F30" s="24"/>
      <c r="G30" s="24"/>
      <c r="H30" s="24"/>
      <c r="I30" s="24"/>
      <c r="J30" s="20">
        <v>3</v>
      </c>
      <c r="K30" s="24"/>
      <c r="L30" s="24"/>
      <c r="M30" s="24"/>
      <c r="N30" s="24"/>
      <c r="O30" s="24"/>
      <c r="P30" s="24"/>
      <c r="Q30" s="24"/>
      <c r="R30" s="24"/>
      <c r="S30" s="13">
        <f t="shared" si="0"/>
        <v>3</v>
      </c>
      <c r="T30" s="25"/>
    </row>
    <row r="31" spans="1:20">
      <c r="A31" s="18">
        <v>43246</v>
      </c>
      <c r="B31" s="20" t="s">
        <v>85</v>
      </c>
      <c r="C31" s="21">
        <v>1</v>
      </c>
      <c r="D31" s="23"/>
      <c r="E31" s="24"/>
      <c r="F31" s="24"/>
      <c r="G31" s="24"/>
      <c r="H31" s="24"/>
      <c r="I31" s="24"/>
      <c r="J31" s="20">
        <v>1</v>
      </c>
      <c r="K31" s="24"/>
      <c r="L31" s="24"/>
      <c r="M31" s="24"/>
      <c r="N31" s="24"/>
      <c r="O31" s="24"/>
      <c r="P31" s="24"/>
      <c r="Q31" s="24"/>
      <c r="R31" s="24"/>
      <c r="S31" s="13">
        <f t="shared" si="0"/>
        <v>1</v>
      </c>
      <c r="T31" s="25"/>
    </row>
    <row r="32" spans="1:20">
      <c r="A32" s="18">
        <v>43249</v>
      </c>
      <c r="B32" s="20" t="s">
        <v>88</v>
      </c>
      <c r="C32" s="21">
        <v>1</v>
      </c>
      <c r="D32" s="21"/>
      <c r="E32" s="20"/>
      <c r="F32" s="20">
        <v>3</v>
      </c>
      <c r="G32" s="24"/>
      <c r="H32" s="24"/>
      <c r="I32" s="24"/>
      <c r="J32" s="20"/>
      <c r="K32" s="24"/>
      <c r="L32" s="24"/>
      <c r="M32" s="24"/>
      <c r="N32" s="24"/>
      <c r="O32" s="24"/>
      <c r="P32" s="24"/>
      <c r="Q32" s="24"/>
      <c r="R32" s="20"/>
      <c r="S32" s="13">
        <f t="shared" si="0"/>
        <v>3</v>
      </c>
      <c r="T32" s="25"/>
    </row>
    <row r="33" spans="1:20">
      <c r="A33" s="18">
        <v>43249</v>
      </c>
      <c r="B33" s="20" t="s">
        <v>90</v>
      </c>
      <c r="C33" s="21"/>
      <c r="D33" s="21">
        <v>1</v>
      </c>
      <c r="E33" s="20"/>
      <c r="F33" s="24"/>
      <c r="G33" s="24"/>
      <c r="H33" s="24"/>
      <c r="I33" s="24"/>
      <c r="J33" s="20">
        <v>4</v>
      </c>
      <c r="K33" s="24"/>
      <c r="L33" s="24"/>
      <c r="M33" s="24"/>
      <c r="N33" s="24"/>
      <c r="O33" s="24"/>
      <c r="P33" s="24"/>
      <c r="Q33" s="24"/>
      <c r="R33" s="20"/>
      <c r="S33" s="13">
        <f t="shared" si="0"/>
        <v>4</v>
      </c>
      <c r="T33" s="25"/>
    </row>
    <row r="34" spans="1:20">
      <c r="A34" s="18">
        <v>43251</v>
      </c>
      <c r="B34" s="20" t="s">
        <v>92</v>
      </c>
      <c r="C34" s="21">
        <v>1</v>
      </c>
      <c r="D34" s="23"/>
      <c r="E34" s="20">
        <v>10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0"/>
      <c r="S34" s="13">
        <f t="shared" si="0"/>
        <v>10</v>
      </c>
      <c r="T34" s="25"/>
    </row>
    <row r="35" spans="1:20">
      <c r="A35" s="18">
        <v>43255</v>
      </c>
      <c r="B35" s="20" t="s">
        <v>95</v>
      </c>
      <c r="C35" s="21">
        <v>1</v>
      </c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0">
        <v>6</v>
      </c>
      <c r="S35" s="13">
        <f t="shared" si="0"/>
        <v>6</v>
      </c>
      <c r="T35" s="25"/>
    </row>
    <row r="36" spans="1:20">
      <c r="A36" s="18">
        <v>43258</v>
      </c>
      <c r="B36" s="20" t="s">
        <v>97</v>
      </c>
      <c r="C36" s="23"/>
      <c r="D36" s="21">
        <v>1</v>
      </c>
      <c r="E36" s="24"/>
      <c r="F36" s="20">
        <v>1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13">
        <f t="shared" si="0"/>
        <v>1</v>
      </c>
      <c r="T36" s="25"/>
    </row>
    <row r="37" spans="1:20">
      <c r="A37" s="18">
        <v>43259</v>
      </c>
      <c r="B37" s="20" t="s">
        <v>99</v>
      </c>
      <c r="C37" s="21">
        <v>1</v>
      </c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0">
        <v>7</v>
      </c>
      <c r="R37" s="24"/>
      <c r="S37" s="13">
        <f t="shared" si="0"/>
        <v>7</v>
      </c>
      <c r="T37" s="25"/>
    </row>
    <row r="38" spans="1:20">
      <c r="A38" s="18">
        <v>43259</v>
      </c>
      <c r="B38" s="20" t="s">
        <v>101</v>
      </c>
      <c r="C38" s="21">
        <v>1</v>
      </c>
      <c r="D38" s="23"/>
      <c r="E38" s="24"/>
      <c r="F38" s="24"/>
      <c r="G38" s="24"/>
      <c r="H38" s="24"/>
      <c r="I38" s="24"/>
      <c r="J38" s="20">
        <v>2</v>
      </c>
      <c r="K38" s="24"/>
      <c r="L38" s="24"/>
      <c r="M38" s="24"/>
      <c r="N38" s="24"/>
      <c r="O38" s="24"/>
      <c r="P38" s="24"/>
      <c r="Q38" s="24"/>
      <c r="R38" s="24"/>
      <c r="S38" s="13">
        <f t="shared" si="0"/>
        <v>2</v>
      </c>
      <c r="T38" s="25"/>
    </row>
    <row r="39" spans="1:20">
      <c r="A39" s="18">
        <v>43261</v>
      </c>
      <c r="B39" s="20" t="s">
        <v>107</v>
      </c>
      <c r="C39" s="21">
        <v>1</v>
      </c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0">
        <v>6</v>
      </c>
      <c r="R39" s="24"/>
      <c r="S39" s="13">
        <f t="shared" si="0"/>
        <v>6</v>
      </c>
      <c r="T39" s="25"/>
    </row>
    <row r="40" spans="1:20">
      <c r="A40" s="18">
        <v>43261</v>
      </c>
      <c r="B40" s="20" t="s">
        <v>110</v>
      </c>
      <c r="C40" s="21">
        <v>1</v>
      </c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0">
        <v>6</v>
      </c>
      <c r="R40" s="24"/>
      <c r="S40" s="13">
        <f t="shared" si="0"/>
        <v>6</v>
      </c>
      <c r="T40" s="25"/>
    </row>
    <row r="41" spans="1:20">
      <c r="A41" s="18">
        <v>43262</v>
      </c>
      <c r="B41" s="20" t="s">
        <v>115</v>
      </c>
      <c r="C41" s="21">
        <v>1</v>
      </c>
      <c r="D41" s="23"/>
      <c r="E41" s="24"/>
      <c r="F41" s="24"/>
      <c r="G41" s="24"/>
      <c r="H41" s="24"/>
      <c r="I41" s="24"/>
      <c r="J41" s="24"/>
      <c r="K41" s="24"/>
      <c r="L41" s="20">
        <v>3</v>
      </c>
      <c r="M41" s="24"/>
      <c r="N41" s="24"/>
      <c r="O41" s="24"/>
      <c r="P41" s="24"/>
      <c r="Q41" s="24"/>
      <c r="R41" s="24"/>
      <c r="S41" s="13">
        <f t="shared" si="0"/>
        <v>3</v>
      </c>
      <c r="T41" s="25"/>
    </row>
    <row r="42" spans="1:20">
      <c r="A42" s="18">
        <v>43262</v>
      </c>
      <c r="B42" s="20" t="s">
        <v>117</v>
      </c>
      <c r="C42" s="21">
        <v>1</v>
      </c>
      <c r="D42" s="23"/>
      <c r="E42" s="24"/>
      <c r="F42" s="20">
        <v>3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3">
        <f t="shared" si="0"/>
        <v>3</v>
      </c>
      <c r="T42" s="25"/>
    </row>
    <row r="43" spans="1:20">
      <c r="A43" s="18">
        <v>43263</v>
      </c>
      <c r="B43" s="20" t="s">
        <v>120</v>
      </c>
      <c r="C43" s="21">
        <v>1</v>
      </c>
      <c r="D43" s="23"/>
      <c r="E43" s="24"/>
      <c r="F43" s="20">
        <v>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3">
        <f t="shared" si="0"/>
        <v>2</v>
      </c>
      <c r="T43" s="25"/>
    </row>
    <row r="44" spans="1:20">
      <c r="A44" s="18">
        <v>43263</v>
      </c>
      <c r="B44" s="20" t="s">
        <v>122</v>
      </c>
      <c r="C44" s="21">
        <v>1</v>
      </c>
      <c r="D44" s="23"/>
      <c r="E44" s="20">
        <v>3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3">
        <f t="shared" si="0"/>
        <v>3</v>
      </c>
      <c r="T44" s="25"/>
    </row>
    <row r="45" spans="1:20">
      <c r="A45" s="18">
        <v>43265</v>
      </c>
      <c r="B45" s="20" t="s">
        <v>125</v>
      </c>
      <c r="C45" s="23"/>
      <c r="D45" s="21">
        <v>1</v>
      </c>
      <c r="E45" s="24"/>
      <c r="F45" s="24"/>
      <c r="G45" s="24"/>
      <c r="H45" s="24"/>
      <c r="I45" s="24"/>
      <c r="J45" s="24"/>
      <c r="K45" s="24"/>
      <c r="L45" s="20">
        <v>1</v>
      </c>
      <c r="M45" s="24"/>
      <c r="N45" s="24"/>
      <c r="O45" s="24"/>
      <c r="P45" s="24"/>
      <c r="Q45" s="24"/>
      <c r="R45" s="24"/>
      <c r="S45" s="13">
        <f t="shared" si="0"/>
        <v>1</v>
      </c>
      <c r="T45" s="25"/>
    </row>
    <row r="46" spans="1:20">
      <c r="A46" s="18">
        <v>43269</v>
      </c>
      <c r="B46" s="29" t="s">
        <v>126</v>
      </c>
      <c r="C46" s="21">
        <v>1</v>
      </c>
      <c r="D46" s="23"/>
      <c r="E46" s="24"/>
      <c r="F46" s="20">
        <v>9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3">
        <f t="shared" si="0"/>
        <v>9</v>
      </c>
      <c r="T46" s="25"/>
    </row>
    <row r="47" spans="1:20">
      <c r="A47" s="18">
        <v>43272</v>
      </c>
      <c r="B47" s="17" t="s">
        <v>128</v>
      </c>
      <c r="C47" s="21">
        <v>1</v>
      </c>
      <c r="D47" s="23"/>
      <c r="E47" s="24"/>
      <c r="F47" s="24"/>
      <c r="G47" s="24"/>
      <c r="H47" s="24"/>
      <c r="I47" s="24"/>
      <c r="J47" s="20"/>
      <c r="K47" s="24"/>
      <c r="L47" s="24"/>
      <c r="M47" s="24"/>
      <c r="N47" s="24"/>
      <c r="O47" s="20">
        <v>3</v>
      </c>
      <c r="P47" s="24"/>
      <c r="Q47" s="24"/>
      <c r="R47" s="24"/>
      <c r="S47" s="13">
        <f t="shared" si="0"/>
        <v>3</v>
      </c>
      <c r="T47" s="25"/>
    </row>
    <row r="48" spans="1:20">
      <c r="A48" s="18">
        <v>43273</v>
      </c>
      <c r="B48" s="20" t="s">
        <v>130</v>
      </c>
      <c r="C48" s="21">
        <v>1</v>
      </c>
      <c r="D48" s="23"/>
      <c r="E48" s="24"/>
      <c r="F48" s="24"/>
      <c r="G48" s="24"/>
      <c r="H48" s="24"/>
      <c r="I48" s="24"/>
      <c r="J48" s="20">
        <v>1</v>
      </c>
      <c r="K48" s="24"/>
      <c r="L48" s="24"/>
      <c r="M48" s="24"/>
      <c r="N48" s="24"/>
      <c r="O48" s="24"/>
      <c r="P48" s="24"/>
      <c r="Q48" s="24"/>
      <c r="R48" s="24"/>
      <c r="S48" s="13">
        <f t="shared" si="0"/>
        <v>1</v>
      </c>
      <c r="T48" s="25"/>
    </row>
    <row r="49" spans="1:20">
      <c r="A49" s="18">
        <v>43279</v>
      </c>
      <c r="B49" s="20" t="s">
        <v>133</v>
      </c>
      <c r="C49" s="21">
        <v>1</v>
      </c>
      <c r="D49" s="23"/>
      <c r="E49" s="24"/>
      <c r="F49" s="24"/>
      <c r="G49" s="24"/>
      <c r="H49" s="24"/>
      <c r="I49" s="24"/>
      <c r="J49" s="20">
        <v>2</v>
      </c>
      <c r="K49" s="24"/>
      <c r="L49" s="24"/>
      <c r="M49" s="24"/>
      <c r="N49" s="24"/>
      <c r="O49" s="24"/>
      <c r="P49" s="24"/>
      <c r="Q49" s="24"/>
      <c r="R49" s="24"/>
      <c r="S49" s="13">
        <f t="shared" si="0"/>
        <v>2</v>
      </c>
      <c r="T49" s="25"/>
    </row>
    <row r="50" spans="1:20">
      <c r="A50" s="18">
        <v>43279</v>
      </c>
      <c r="B50" s="20" t="s">
        <v>135</v>
      </c>
      <c r="C50" s="21">
        <v>1</v>
      </c>
      <c r="D50" s="23"/>
      <c r="E50" s="24"/>
      <c r="F50" s="24"/>
      <c r="G50" s="24"/>
      <c r="H50" s="24"/>
      <c r="I50" s="24"/>
      <c r="J50" s="20">
        <v>1</v>
      </c>
      <c r="K50" s="24"/>
      <c r="L50" s="24"/>
      <c r="M50" s="24"/>
      <c r="N50" s="24"/>
      <c r="O50" s="24"/>
      <c r="P50" s="24"/>
      <c r="Q50" s="24"/>
      <c r="R50" s="24"/>
      <c r="S50" s="13">
        <f t="shared" si="0"/>
        <v>1</v>
      </c>
      <c r="T50" s="25"/>
    </row>
    <row r="51" spans="1:20" ht="15.75" thickBot="1">
      <c r="A51" s="31" t="s">
        <v>21</v>
      </c>
      <c r="B51" s="32"/>
      <c r="C51" s="33">
        <f t="shared" ref="C51:R51" si="1">SUM(C3:C50)</f>
        <v>40</v>
      </c>
      <c r="D51" s="33">
        <f t="shared" si="1"/>
        <v>8</v>
      </c>
      <c r="E51" s="32">
        <f t="shared" si="1"/>
        <v>18</v>
      </c>
      <c r="F51" s="32">
        <f t="shared" si="1"/>
        <v>29</v>
      </c>
      <c r="G51" s="32">
        <f t="shared" si="1"/>
        <v>0</v>
      </c>
      <c r="H51" s="32">
        <f t="shared" si="1"/>
        <v>0</v>
      </c>
      <c r="I51" s="32">
        <f t="shared" si="1"/>
        <v>14</v>
      </c>
      <c r="J51" s="32">
        <f t="shared" si="1"/>
        <v>19</v>
      </c>
      <c r="K51" s="32">
        <f t="shared" si="1"/>
        <v>3</v>
      </c>
      <c r="L51" s="32">
        <f t="shared" si="1"/>
        <v>9</v>
      </c>
      <c r="M51" s="32">
        <f t="shared" si="1"/>
        <v>0</v>
      </c>
      <c r="N51" s="32">
        <f t="shared" si="1"/>
        <v>0</v>
      </c>
      <c r="O51" s="32">
        <f t="shared" si="1"/>
        <v>5</v>
      </c>
      <c r="P51" s="32">
        <f t="shared" si="1"/>
        <v>0</v>
      </c>
      <c r="Q51" s="32">
        <f t="shared" si="1"/>
        <v>37</v>
      </c>
      <c r="R51" s="32">
        <f t="shared" si="1"/>
        <v>6</v>
      </c>
      <c r="S51" s="32">
        <f t="shared" si="0"/>
        <v>140</v>
      </c>
      <c r="T51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47"/>
  <sheetViews>
    <sheetView tabSelected="1" topLeftCell="A43" workbookViewId="0">
      <selection activeCell="L3" sqref="L3"/>
    </sheetView>
  </sheetViews>
  <sheetFormatPr defaultColWidth="14.42578125" defaultRowHeight="15" customHeight="1"/>
  <cols>
    <col min="1" max="1" width="10" customWidth="1"/>
    <col min="2" max="2" width="48.4257812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" t="s">
        <v>1</v>
      </c>
      <c r="B1" s="1"/>
      <c r="C1" s="1"/>
      <c r="D1" s="1"/>
      <c r="E1" s="1"/>
      <c r="F1" s="1"/>
    </row>
    <row r="2" spans="1:20" ht="39.75" customHeight="1">
      <c r="A2" s="2" t="s">
        <v>3</v>
      </c>
      <c r="B2" s="3" t="s">
        <v>4</v>
      </c>
      <c r="C2" s="4" t="s">
        <v>5</v>
      </c>
      <c r="D2" s="4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15" t="s">
        <v>24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5" t="s">
        <v>21</v>
      </c>
      <c r="T2" s="6" t="s">
        <v>22</v>
      </c>
    </row>
    <row r="3" spans="1:20">
      <c r="A3" s="7">
        <v>43193</v>
      </c>
      <c r="B3" s="12" t="s">
        <v>30</v>
      </c>
      <c r="C3" s="9">
        <v>1</v>
      </c>
      <c r="D3" s="10"/>
      <c r="E3" s="11"/>
      <c r="F3" s="11"/>
      <c r="G3" s="11"/>
      <c r="H3" s="11"/>
      <c r="I3" s="11"/>
      <c r="J3" s="11"/>
      <c r="K3" s="11"/>
      <c r="L3" s="12">
        <v>2</v>
      </c>
      <c r="M3" s="11"/>
      <c r="N3" s="11"/>
      <c r="O3" s="11"/>
      <c r="P3" s="11"/>
      <c r="Q3" s="11"/>
      <c r="R3" s="11"/>
      <c r="S3" s="13">
        <f t="shared" ref="S3:S46" si="0">SUM(E3:R3)</f>
        <v>2</v>
      </c>
      <c r="T3" s="14"/>
    </row>
    <row r="4" spans="1:20">
      <c r="A4" s="7">
        <v>43193</v>
      </c>
      <c r="B4" s="12" t="s">
        <v>33</v>
      </c>
      <c r="C4" s="9">
        <v>1</v>
      </c>
      <c r="D4" s="10"/>
      <c r="E4" s="11"/>
      <c r="F4" s="11"/>
      <c r="G4" s="11"/>
      <c r="H4" s="11"/>
      <c r="I4" s="11"/>
      <c r="J4" s="11"/>
      <c r="K4" s="11"/>
      <c r="L4" s="12">
        <v>1</v>
      </c>
      <c r="M4" s="11"/>
      <c r="N4" s="11"/>
      <c r="O4" s="11"/>
      <c r="P4" s="11"/>
      <c r="Q4" s="11"/>
      <c r="R4" s="11"/>
      <c r="S4" s="13">
        <f t="shared" si="0"/>
        <v>1</v>
      </c>
      <c r="T4" s="14"/>
    </row>
    <row r="5" spans="1:20">
      <c r="A5" s="18">
        <v>43195</v>
      </c>
      <c r="B5" s="20" t="s">
        <v>34</v>
      </c>
      <c r="C5" s="21">
        <v>1</v>
      </c>
      <c r="D5" s="23"/>
      <c r="E5" s="24"/>
      <c r="F5" s="24"/>
      <c r="G5" s="24"/>
      <c r="H5" s="24"/>
      <c r="I5" s="24"/>
      <c r="J5" s="20">
        <v>1</v>
      </c>
      <c r="K5" s="24"/>
      <c r="L5" s="24"/>
      <c r="M5" s="24"/>
      <c r="N5" s="24"/>
      <c r="O5" s="24"/>
      <c r="P5" s="24"/>
      <c r="Q5" s="24"/>
      <c r="R5" s="24"/>
      <c r="S5" s="13">
        <f t="shared" si="0"/>
        <v>1</v>
      </c>
      <c r="T5" s="25"/>
    </row>
    <row r="6" spans="1:20">
      <c r="A6" s="18">
        <v>43197</v>
      </c>
      <c r="B6" s="20" t="s">
        <v>41</v>
      </c>
      <c r="C6" s="21"/>
      <c r="D6" s="21">
        <v>1</v>
      </c>
      <c r="E6" s="24"/>
      <c r="F6" s="24"/>
      <c r="G6" s="24"/>
      <c r="H6" s="24"/>
      <c r="I6" s="20">
        <v>2</v>
      </c>
      <c r="J6" s="24"/>
      <c r="K6" s="24"/>
      <c r="L6" s="20"/>
      <c r="M6" s="24"/>
      <c r="N6" s="24"/>
      <c r="O6" s="24"/>
      <c r="P6" s="24"/>
      <c r="Q6" s="20"/>
      <c r="R6" s="24"/>
      <c r="S6" s="13">
        <f t="shared" si="0"/>
        <v>2</v>
      </c>
      <c r="T6" s="25"/>
    </row>
    <row r="7" spans="1:20">
      <c r="A7" s="18">
        <v>43197</v>
      </c>
      <c r="B7" s="20" t="s">
        <v>43</v>
      </c>
      <c r="C7" s="21">
        <v>1</v>
      </c>
      <c r="D7" s="23"/>
      <c r="E7" s="24"/>
      <c r="F7" s="24"/>
      <c r="G7" s="24"/>
      <c r="H7" s="24"/>
      <c r="I7" s="24"/>
      <c r="J7" s="24"/>
      <c r="K7" s="24"/>
      <c r="L7" s="20">
        <v>1</v>
      </c>
      <c r="M7" s="24"/>
      <c r="N7" s="24"/>
      <c r="O7" s="24"/>
      <c r="P7" s="24"/>
      <c r="Q7" s="20"/>
      <c r="R7" s="24"/>
      <c r="S7" s="13">
        <f t="shared" si="0"/>
        <v>1</v>
      </c>
      <c r="T7" s="25"/>
    </row>
    <row r="8" spans="1:20">
      <c r="A8" s="18">
        <v>43202</v>
      </c>
      <c r="B8" s="20" t="s">
        <v>47</v>
      </c>
      <c r="C8" s="21">
        <v>1</v>
      </c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0">
        <v>2</v>
      </c>
      <c r="R8" s="24"/>
      <c r="S8" s="13">
        <f t="shared" si="0"/>
        <v>2</v>
      </c>
      <c r="T8" s="25"/>
    </row>
    <row r="9" spans="1:20">
      <c r="A9" s="18">
        <v>43204</v>
      </c>
      <c r="B9" s="20" t="s">
        <v>50</v>
      </c>
      <c r="C9" s="23"/>
      <c r="D9" s="21">
        <v>1</v>
      </c>
      <c r="E9" s="24"/>
      <c r="F9" s="24"/>
      <c r="G9" s="24"/>
      <c r="H9" s="24"/>
      <c r="I9" s="20">
        <v>1</v>
      </c>
      <c r="J9" s="24"/>
      <c r="K9" s="24"/>
      <c r="L9" s="24"/>
      <c r="M9" s="24"/>
      <c r="N9" s="24"/>
      <c r="O9" s="24"/>
      <c r="P9" s="24"/>
      <c r="Q9" s="24"/>
      <c r="R9" s="24"/>
      <c r="S9" s="13">
        <f t="shared" si="0"/>
        <v>1</v>
      </c>
      <c r="T9" s="25"/>
    </row>
    <row r="10" spans="1:20">
      <c r="A10" s="18">
        <v>43211</v>
      </c>
      <c r="B10" s="20" t="s">
        <v>55</v>
      </c>
      <c r="C10" s="21">
        <v>1</v>
      </c>
      <c r="D10" s="23"/>
      <c r="E10" s="24"/>
      <c r="F10" s="20"/>
      <c r="G10" s="24"/>
      <c r="H10" s="24"/>
      <c r="I10" s="24"/>
      <c r="J10" s="24"/>
      <c r="K10" s="24"/>
      <c r="L10" s="20"/>
      <c r="M10" s="24"/>
      <c r="N10" s="24"/>
      <c r="O10" s="24"/>
      <c r="P10" s="24"/>
      <c r="Q10" s="20">
        <v>1</v>
      </c>
      <c r="R10" s="24"/>
      <c r="S10" s="13">
        <f t="shared" si="0"/>
        <v>1</v>
      </c>
      <c r="T10" s="25"/>
    </row>
    <row r="11" spans="1:20">
      <c r="A11" s="18">
        <v>43211</v>
      </c>
      <c r="B11" s="20" t="s">
        <v>61</v>
      </c>
      <c r="C11" s="21">
        <v>1</v>
      </c>
      <c r="D11" s="23"/>
      <c r="E11" s="24"/>
      <c r="F11" s="20">
        <v>4</v>
      </c>
      <c r="G11" s="24"/>
      <c r="H11" s="24"/>
      <c r="I11" s="24"/>
      <c r="J11" s="24"/>
      <c r="K11" s="24"/>
      <c r="L11" s="20"/>
      <c r="M11" s="24"/>
      <c r="N11" s="24"/>
      <c r="O11" s="24"/>
      <c r="P11" s="24"/>
      <c r="Q11" s="24"/>
      <c r="R11" s="24"/>
      <c r="S11" s="13">
        <f t="shared" si="0"/>
        <v>4</v>
      </c>
      <c r="T11" s="25"/>
    </row>
    <row r="12" spans="1:20">
      <c r="A12" s="18">
        <v>43212</v>
      </c>
      <c r="B12" s="20" t="s">
        <v>65</v>
      </c>
      <c r="C12" s="21">
        <v>1</v>
      </c>
      <c r="D12" s="23"/>
      <c r="E12" s="24"/>
      <c r="F12" s="24"/>
      <c r="G12" s="24"/>
      <c r="H12" s="24"/>
      <c r="I12" s="24"/>
      <c r="J12" s="24"/>
      <c r="K12" s="24"/>
      <c r="L12" s="20">
        <v>7</v>
      </c>
      <c r="M12" s="24"/>
      <c r="N12" s="24"/>
      <c r="O12" s="24"/>
      <c r="P12" s="24"/>
      <c r="Q12" s="24"/>
      <c r="R12" s="24"/>
      <c r="S12" s="13">
        <f t="shared" si="0"/>
        <v>7</v>
      </c>
      <c r="T12" s="25"/>
    </row>
    <row r="13" spans="1:20">
      <c r="A13" s="18">
        <v>43213</v>
      </c>
      <c r="B13" s="29" t="s">
        <v>68</v>
      </c>
      <c r="C13" s="21">
        <v>1</v>
      </c>
      <c r="D13" s="21"/>
      <c r="E13" s="24"/>
      <c r="F13" s="20"/>
      <c r="G13" s="24"/>
      <c r="H13" s="24"/>
      <c r="I13" s="24"/>
      <c r="J13" s="24">
        <v>1</v>
      </c>
      <c r="K13" s="20"/>
      <c r="L13" s="24"/>
      <c r="M13" s="24"/>
      <c r="N13" s="24"/>
      <c r="O13" s="24"/>
      <c r="P13" s="24"/>
      <c r="Q13" s="24"/>
      <c r="R13" s="24"/>
      <c r="S13" s="13">
        <f t="shared" si="0"/>
        <v>1</v>
      </c>
      <c r="T13" s="25"/>
    </row>
    <row r="14" spans="1:20">
      <c r="A14" s="18">
        <v>43217</v>
      </c>
      <c r="B14" s="29" t="s">
        <v>75</v>
      </c>
      <c r="C14" s="23"/>
      <c r="D14" s="21">
        <v>1</v>
      </c>
      <c r="E14" s="24"/>
      <c r="F14" s="20">
        <v>1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3">
        <f t="shared" si="0"/>
        <v>1</v>
      </c>
      <c r="T14" s="25"/>
    </row>
    <row r="15" spans="1:20">
      <c r="A15" s="18">
        <v>43222</v>
      </c>
      <c r="B15" s="20" t="s">
        <v>77</v>
      </c>
      <c r="C15" s="21">
        <v>1</v>
      </c>
      <c r="D15" s="23"/>
      <c r="E15" s="24"/>
      <c r="F15" s="24"/>
      <c r="G15" s="24"/>
      <c r="H15" s="24"/>
      <c r="I15" s="24"/>
      <c r="J15" s="24"/>
      <c r="K15" s="24"/>
      <c r="L15" s="20">
        <v>5</v>
      </c>
      <c r="M15" s="24"/>
      <c r="N15" s="24"/>
      <c r="O15" s="24"/>
      <c r="P15" s="24"/>
      <c r="Q15" s="24"/>
      <c r="R15" s="24"/>
      <c r="S15" s="13">
        <f t="shared" si="0"/>
        <v>5</v>
      </c>
      <c r="T15" s="25"/>
    </row>
    <row r="16" spans="1:20">
      <c r="A16" s="18">
        <v>43206</v>
      </c>
      <c r="B16" s="20" t="s">
        <v>81</v>
      </c>
      <c r="C16" s="23"/>
      <c r="D16" s="21">
        <v>1</v>
      </c>
      <c r="E16" s="24"/>
      <c r="F16" s="24"/>
      <c r="G16" s="24"/>
      <c r="H16" s="24"/>
      <c r="I16" s="24"/>
      <c r="J16" s="24"/>
      <c r="K16" s="24"/>
      <c r="L16" s="20">
        <v>1</v>
      </c>
      <c r="M16" s="20" t="s">
        <v>82</v>
      </c>
      <c r="N16" s="24"/>
      <c r="O16" s="24"/>
      <c r="P16" s="24"/>
      <c r="Q16" s="24"/>
      <c r="R16" s="24"/>
      <c r="S16" s="13">
        <f t="shared" si="0"/>
        <v>1</v>
      </c>
      <c r="T16" s="25"/>
    </row>
    <row r="17" spans="1:20">
      <c r="A17" s="18">
        <v>43207</v>
      </c>
      <c r="B17" s="20" t="s">
        <v>86</v>
      </c>
      <c r="C17" s="23"/>
      <c r="D17" s="21">
        <v>1</v>
      </c>
      <c r="E17" s="24"/>
      <c r="F17" s="20">
        <v>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13">
        <f t="shared" si="0"/>
        <v>2</v>
      </c>
      <c r="T17" s="25"/>
    </row>
    <row r="18" spans="1:20">
      <c r="A18" s="18">
        <v>43221</v>
      </c>
      <c r="B18" s="20" t="s">
        <v>91</v>
      </c>
      <c r="C18" s="21">
        <v>1</v>
      </c>
      <c r="D18" s="21"/>
      <c r="E18" s="24"/>
      <c r="F18" s="24"/>
      <c r="G18" s="24"/>
      <c r="H18" s="24"/>
      <c r="I18" s="20"/>
      <c r="J18" s="24"/>
      <c r="K18" s="24"/>
      <c r="L18" s="24"/>
      <c r="M18" s="24"/>
      <c r="N18" s="24"/>
      <c r="O18" s="24"/>
      <c r="P18" s="24"/>
      <c r="Q18" s="20">
        <v>1</v>
      </c>
      <c r="R18" s="24"/>
      <c r="S18" s="13">
        <f t="shared" si="0"/>
        <v>1</v>
      </c>
      <c r="T18" s="25"/>
    </row>
    <row r="19" spans="1:20">
      <c r="A19" s="18">
        <v>43223</v>
      </c>
      <c r="B19" s="20" t="s">
        <v>94</v>
      </c>
      <c r="C19" s="21">
        <v>1</v>
      </c>
      <c r="D19" s="21"/>
      <c r="E19" s="24"/>
      <c r="F19" s="24"/>
      <c r="G19" s="24"/>
      <c r="H19" s="24"/>
      <c r="I19" s="20"/>
      <c r="J19" s="24"/>
      <c r="K19" s="24"/>
      <c r="L19" s="20">
        <v>5</v>
      </c>
      <c r="M19" s="24"/>
      <c r="N19" s="24"/>
      <c r="O19" s="24"/>
      <c r="P19" s="24"/>
      <c r="Q19" s="24"/>
      <c r="R19" s="24"/>
      <c r="S19" s="13">
        <f t="shared" si="0"/>
        <v>5</v>
      </c>
      <c r="T19" s="25"/>
    </row>
    <row r="20" spans="1:20">
      <c r="A20" s="18">
        <v>43225</v>
      </c>
      <c r="B20" s="20" t="s">
        <v>98</v>
      </c>
      <c r="C20" s="23"/>
      <c r="D20" s="21">
        <v>1</v>
      </c>
      <c r="E20" s="24"/>
      <c r="F20" s="24"/>
      <c r="G20" s="24"/>
      <c r="H20" s="24"/>
      <c r="I20" s="20">
        <v>2</v>
      </c>
      <c r="J20" s="24"/>
      <c r="K20" s="24"/>
      <c r="L20" s="24"/>
      <c r="M20" s="24"/>
      <c r="N20" s="24"/>
      <c r="O20" s="24"/>
      <c r="P20" s="24"/>
      <c r="Q20" s="24"/>
      <c r="R20" s="24"/>
      <c r="S20" s="13">
        <f t="shared" si="0"/>
        <v>2</v>
      </c>
      <c r="T20" s="25"/>
    </row>
    <row r="21" spans="1:20">
      <c r="A21" s="18">
        <v>43226</v>
      </c>
      <c r="B21" s="20" t="s">
        <v>102</v>
      </c>
      <c r="C21" s="23"/>
      <c r="D21" s="21">
        <v>1</v>
      </c>
      <c r="E21" s="24"/>
      <c r="F21" s="24"/>
      <c r="G21" s="24"/>
      <c r="H21" s="24"/>
      <c r="I21" s="24"/>
      <c r="J21" s="24"/>
      <c r="K21" s="24"/>
      <c r="L21" s="20">
        <v>5</v>
      </c>
      <c r="M21" s="24"/>
      <c r="N21" s="24"/>
      <c r="O21" s="24"/>
      <c r="P21" s="24"/>
      <c r="Q21" s="24"/>
      <c r="R21" s="24"/>
      <c r="S21" s="13">
        <f t="shared" si="0"/>
        <v>5</v>
      </c>
      <c r="T21" s="25"/>
    </row>
    <row r="22" spans="1:20">
      <c r="A22" s="18">
        <v>43228</v>
      </c>
      <c r="B22" s="20" t="s">
        <v>103</v>
      </c>
      <c r="C22" s="21">
        <v>1</v>
      </c>
      <c r="D22" s="23"/>
      <c r="E22" s="24"/>
      <c r="F22" s="20">
        <v>2</v>
      </c>
      <c r="G22" s="24"/>
      <c r="H22" s="24"/>
      <c r="I22" s="24"/>
      <c r="J22" s="24"/>
      <c r="K22" s="24"/>
      <c r="L22" s="20"/>
      <c r="M22" s="24"/>
      <c r="N22" s="24"/>
      <c r="O22" s="24"/>
      <c r="P22" s="24"/>
      <c r="Q22" s="24"/>
      <c r="R22" s="24"/>
      <c r="S22" s="13">
        <f t="shared" si="0"/>
        <v>2</v>
      </c>
      <c r="T22" s="25"/>
    </row>
    <row r="23" spans="1:20">
      <c r="A23" s="18">
        <v>43233</v>
      </c>
      <c r="B23" s="20" t="s">
        <v>105</v>
      </c>
      <c r="C23" s="21">
        <v>1</v>
      </c>
      <c r="D23" s="23"/>
      <c r="E23" s="24"/>
      <c r="F23" s="24"/>
      <c r="G23" s="24"/>
      <c r="H23" s="24"/>
      <c r="I23" s="24"/>
      <c r="J23" s="24"/>
      <c r="K23" s="24"/>
      <c r="L23" s="20">
        <v>2</v>
      </c>
      <c r="M23" s="24"/>
      <c r="N23" s="24"/>
      <c r="O23" s="24"/>
      <c r="P23" s="24"/>
      <c r="Q23" s="24"/>
      <c r="R23" s="24"/>
      <c r="S23" s="13">
        <f t="shared" si="0"/>
        <v>2</v>
      </c>
      <c r="T23" s="25"/>
    </row>
    <row r="24" spans="1:20">
      <c r="A24" s="18">
        <v>43236</v>
      </c>
      <c r="B24" s="20" t="s">
        <v>108</v>
      </c>
      <c r="C24" s="21"/>
      <c r="D24" s="21">
        <v>1</v>
      </c>
      <c r="E24" s="24"/>
      <c r="F24" s="24"/>
      <c r="G24" s="24"/>
      <c r="H24" s="24"/>
      <c r="I24" s="20">
        <v>1</v>
      </c>
      <c r="J24" s="24"/>
      <c r="K24" s="24"/>
      <c r="L24" s="20"/>
      <c r="M24" s="24"/>
      <c r="N24" s="24"/>
      <c r="O24" s="24"/>
      <c r="P24" s="24"/>
      <c r="Q24" s="24"/>
      <c r="R24" s="20"/>
      <c r="S24" s="13">
        <f t="shared" si="0"/>
        <v>1</v>
      </c>
      <c r="T24" s="25"/>
    </row>
    <row r="25" spans="1:20">
      <c r="A25" s="18">
        <v>43237</v>
      </c>
      <c r="B25" s="20" t="s">
        <v>112</v>
      </c>
      <c r="C25" s="21">
        <v>1</v>
      </c>
      <c r="D25" s="21"/>
      <c r="E25" s="24"/>
      <c r="F25" s="24"/>
      <c r="G25" s="24"/>
      <c r="H25" s="24"/>
      <c r="I25" s="20"/>
      <c r="J25" s="24"/>
      <c r="K25" s="24"/>
      <c r="L25" s="20"/>
      <c r="M25" s="24"/>
      <c r="N25" s="24"/>
      <c r="O25" s="24"/>
      <c r="P25" s="24"/>
      <c r="Q25" s="24"/>
      <c r="R25" s="20">
        <v>1</v>
      </c>
      <c r="S25" s="13">
        <f t="shared" si="0"/>
        <v>1</v>
      </c>
      <c r="T25" s="25"/>
    </row>
    <row r="26" spans="1:20">
      <c r="A26" s="18">
        <v>43239</v>
      </c>
      <c r="B26" s="20" t="s">
        <v>114</v>
      </c>
      <c r="C26" s="21"/>
      <c r="D26" s="21">
        <v>1</v>
      </c>
      <c r="E26" s="24"/>
      <c r="F26" s="24"/>
      <c r="G26" s="24"/>
      <c r="H26" s="24"/>
      <c r="I26" s="20">
        <v>1</v>
      </c>
      <c r="J26" s="24"/>
      <c r="K26" s="24"/>
      <c r="L26" s="20"/>
      <c r="M26" s="24"/>
      <c r="N26" s="24"/>
      <c r="O26" s="24"/>
      <c r="P26" s="24"/>
      <c r="Q26" s="24"/>
      <c r="R26" s="24"/>
      <c r="S26" s="13">
        <f t="shared" si="0"/>
        <v>1</v>
      </c>
      <c r="T26" s="25"/>
    </row>
    <row r="27" spans="1:20">
      <c r="A27" s="18">
        <v>43241</v>
      </c>
      <c r="B27" s="20" t="s">
        <v>119</v>
      </c>
      <c r="C27" s="21">
        <v>1</v>
      </c>
      <c r="D27" s="23"/>
      <c r="E27" s="24"/>
      <c r="F27" s="24"/>
      <c r="G27" s="24"/>
      <c r="H27" s="24"/>
      <c r="I27" s="24"/>
      <c r="J27" s="24"/>
      <c r="K27" s="24"/>
      <c r="L27" s="20">
        <v>3</v>
      </c>
      <c r="M27" s="24"/>
      <c r="N27" s="24"/>
      <c r="O27" s="24"/>
      <c r="P27" s="24"/>
      <c r="Q27" s="24"/>
      <c r="R27" s="24"/>
      <c r="S27" s="13">
        <f t="shared" si="0"/>
        <v>3</v>
      </c>
      <c r="T27" s="25"/>
    </row>
    <row r="28" spans="1:20">
      <c r="A28" s="18">
        <v>43243</v>
      </c>
      <c r="B28" s="20" t="s">
        <v>123</v>
      </c>
      <c r="C28" s="21">
        <v>1</v>
      </c>
      <c r="D28" s="23"/>
      <c r="E28" s="24"/>
      <c r="F28" s="24"/>
      <c r="G28" s="24"/>
      <c r="H28" s="24"/>
      <c r="I28" s="20"/>
      <c r="J28" s="20"/>
      <c r="K28" s="24"/>
      <c r="L28" s="20">
        <v>2</v>
      </c>
      <c r="M28" s="24"/>
      <c r="N28" s="24"/>
      <c r="O28" s="24"/>
      <c r="P28" s="24"/>
      <c r="Q28" s="24"/>
      <c r="R28" s="24"/>
      <c r="S28" s="13">
        <f t="shared" si="0"/>
        <v>2</v>
      </c>
      <c r="T28" s="25"/>
    </row>
    <row r="29" spans="1:20">
      <c r="A29" s="18">
        <v>43249</v>
      </c>
      <c r="B29" s="20" t="s">
        <v>301</v>
      </c>
      <c r="C29" s="21">
        <v>1</v>
      </c>
      <c r="D29" s="23"/>
      <c r="E29" s="24"/>
      <c r="F29" s="24"/>
      <c r="G29" s="24"/>
      <c r="H29" s="24"/>
      <c r="I29" s="20"/>
      <c r="J29" s="20">
        <v>4</v>
      </c>
      <c r="K29" s="24"/>
      <c r="L29" s="24"/>
      <c r="M29" s="24"/>
      <c r="N29" s="24"/>
      <c r="O29" s="24"/>
      <c r="P29" s="24"/>
      <c r="Q29" s="24"/>
      <c r="R29" s="24"/>
      <c r="S29" s="13">
        <f t="shared" si="0"/>
        <v>4</v>
      </c>
      <c r="T29" s="25"/>
    </row>
    <row r="30" spans="1:20">
      <c r="A30" s="18">
        <v>43252</v>
      </c>
      <c r="B30" s="20" t="s">
        <v>129</v>
      </c>
      <c r="C30" s="21">
        <v>1</v>
      </c>
      <c r="D30" s="23"/>
      <c r="E30" s="24"/>
      <c r="F30" s="24"/>
      <c r="G30" s="24"/>
      <c r="H30" s="24"/>
      <c r="I30" s="20"/>
      <c r="J30" s="24"/>
      <c r="K30" s="24"/>
      <c r="L30" s="24"/>
      <c r="M30" s="24"/>
      <c r="N30" s="24"/>
      <c r="O30" s="24"/>
      <c r="P30" s="24"/>
      <c r="Q30" s="20">
        <v>1</v>
      </c>
      <c r="R30" s="24"/>
      <c r="S30" s="13">
        <f t="shared" si="0"/>
        <v>1</v>
      </c>
      <c r="T30" s="25"/>
    </row>
    <row r="31" spans="1:20">
      <c r="A31" s="18">
        <v>43254</v>
      </c>
      <c r="B31" s="20" t="s">
        <v>132</v>
      </c>
      <c r="C31" s="21">
        <v>1</v>
      </c>
      <c r="D31" s="23"/>
      <c r="E31" s="24"/>
      <c r="F31" s="24"/>
      <c r="G31" s="24"/>
      <c r="H31" s="24"/>
      <c r="I31" s="20">
        <v>2</v>
      </c>
      <c r="J31" s="24"/>
      <c r="K31" s="24"/>
      <c r="L31" s="24"/>
      <c r="M31" s="24"/>
      <c r="N31" s="24"/>
      <c r="O31" s="24"/>
      <c r="P31" s="24"/>
      <c r="Q31" s="24"/>
      <c r="R31" s="24"/>
      <c r="S31" s="13">
        <f t="shared" si="0"/>
        <v>2</v>
      </c>
      <c r="T31" s="25"/>
    </row>
    <row r="32" spans="1:20">
      <c r="A32" s="18">
        <v>43255</v>
      </c>
      <c r="B32" s="20" t="s">
        <v>134</v>
      </c>
      <c r="C32" s="21">
        <v>1</v>
      </c>
      <c r="D32" s="23"/>
      <c r="E32" s="24"/>
      <c r="F32" s="24"/>
      <c r="G32" s="24"/>
      <c r="H32" s="24"/>
      <c r="I32" s="24"/>
      <c r="J32" s="24"/>
      <c r="K32" s="24"/>
      <c r="L32" s="20">
        <v>2</v>
      </c>
      <c r="M32" s="24"/>
      <c r="N32" s="24"/>
      <c r="O32" s="24"/>
      <c r="P32" s="24"/>
      <c r="Q32" s="24"/>
      <c r="R32" s="24"/>
      <c r="S32" s="13">
        <f t="shared" si="0"/>
        <v>2</v>
      </c>
      <c r="T32" s="25"/>
    </row>
    <row r="33" spans="1:20">
      <c r="A33" s="18">
        <v>43257</v>
      </c>
      <c r="B33" s="20" t="s">
        <v>137</v>
      </c>
      <c r="C33" s="21">
        <v>1</v>
      </c>
      <c r="D33" s="23"/>
      <c r="E33" s="24"/>
      <c r="F33" s="24"/>
      <c r="G33" s="24"/>
      <c r="H33" s="24"/>
      <c r="I33" s="20">
        <v>4</v>
      </c>
      <c r="J33" s="24"/>
      <c r="K33" s="24"/>
      <c r="L33" s="24"/>
      <c r="M33" s="24"/>
      <c r="N33" s="24"/>
      <c r="O33" s="24"/>
      <c r="P33" s="24"/>
      <c r="Q33" s="24"/>
      <c r="R33" s="24"/>
      <c r="S33" s="13">
        <f t="shared" si="0"/>
        <v>4</v>
      </c>
      <c r="T33" s="25"/>
    </row>
    <row r="34" spans="1:20">
      <c r="A34" s="18">
        <v>43257</v>
      </c>
      <c r="B34" s="20" t="s">
        <v>139</v>
      </c>
      <c r="C34" s="21">
        <v>1</v>
      </c>
      <c r="D34" s="23"/>
      <c r="E34" s="24"/>
      <c r="F34" s="24"/>
      <c r="G34" s="24"/>
      <c r="H34" s="24"/>
      <c r="I34" s="24"/>
      <c r="J34" s="24"/>
      <c r="K34" s="24"/>
      <c r="L34" s="20">
        <v>2</v>
      </c>
      <c r="M34" s="24"/>
      <c r="N34" s="24"/>
      <c r="O34" s="24"/>
      <c r="P34" s="24"/>
      <c r="Q34" s="24"/>
      <c r="R34" s="24"/>
      <c r="S34" s="13">
        <f t="shared" si="0"/>
        <v>2</v>
      </c>
      <c r="T34" s="25"/>
    </row>
    <row r="35" spans="1:20">
      <c r="A35" s="18">
        <v>43259</v>
      </c>
      <c r="B35" s="20" t="s">
        <v>141</v>
      </c>
      <c r="C35" s="23"/>
      <c r="D35" s="21">
        <v>1</v>
      </c>
      <c r="E35" s="24"/>
      <c r="F35" s="24"/>
      <c r="G35" s="24"/>
      <c r="H35" s="20">
        <v>2</v>
      </c>
      <c r="I35" s="20"/>
      <c r="J35" s="24"/>
      <c r="K35" s="24"/>
      <c r="L35" s="24"/>
      <c r="M35" s="24"/>
      <c r="N35" s="24"/>
      <c r="O35" s="24"/>
      <c r="P35" s="24"/>
      <c r="Q35" s="24"/>
      <c r="R35" s="24"/>
      <c r="S35" s="13">
        <f t="shared" si="0"/>
        <v>2</v>
      </c>
      <c r="T35" s="25"/>
    </row>
    <row r="36" spans="1:20">
      <c r="A36" s="18">
        <v>43262</v>
      </c>
      <c r="B36" s="20" t="s">
        <v>142</v>
      </c>
      <c r="C36" s="23"/>
      <c r="D36" s="21">
        <v>1</v>
      </c>
      <c r="E36" s="24"/>
      <c r="F36" s="24"/>
      <c r="G36" s="24"/>
      <c r="H36" s="24"/>
      <c r="I36" s="20">
        <v>2</v>
      </c>
      <c r="J36" s="24"/>
      <c r="K36" s="24"/>
      <c r="L36" s="24"/>
      <c r="M36" s="24"/>
      <c r="N36" s="24"/>
      <c r="O36" s="24"/>
      <c r="P36" s="24"/>
      <c r="Q36" s="24"/>
      <c r="R36" s="24"/>
      <c r="S36" s="13">
        <f t="shared" si="0"/>
        <v>2</v>
      </c>
      <c r="T36" s="25"/>
    </row>
    <row r="37" spans="1:20">
      <c r="A37" s="18">
        <v>43263</v>
      </c>
      <c r="B37" s="20" t="s">
        <v>144</v>
      </c>
      <c r="C37" s="23"/>
      <c r="D37" s="21">
        <v>1</v>
      </c>
      <c r="E37" s="24"/>
      <c r="F37" s="24"/>
      <c r="G37" s="24"/>
      <c r="H37" s="24"/>
      <c r="I37" s="20">
        <v>1</v>
      </c>
      <c r="J37" s="24"/>
      <c r="K37" s="24"/>
      <c r="L37" s="24"/>
      <c r="M37" s="24"/>
      <c r="N37" s="24"/>
      <c r="O37" s="24"/>
      <c r="P37" s="24"/>
      <c r="Q37" s="24"/>
      <c r="R37" s="24"/>
      <c r="S37" s="13">
        <f t="shared" si="0"/>
        <v>1</v>
      </c>
      <c r="T37" s="25"/>
    </row>
    <row r="38" spans="1:20">
      <c r="A38" s="18">
        <v>43264</v>
      </c>
      <c r="B38" s="20" t="s">
        <v>146</v>
      </c>
      <c r="C38" s="21">
        <v>1</v>
      </c>
      <c r="D38" s="21"/>
      <c r="E38" s="24"/>
      <c r="F38" s="24"/>
      <c r="G38" s="24"/>
      <c r="H38" s="24"/>
      <c r="I38" s="24"/>
      <c r="J38" s="24"/>
      <c r="K38" s="24"/>
      <c r="L38" s="20">
        <v>1</v>
      </c>
      <c r="M38" s="24"/>
      <c r="N38" s="24"/>
      <c r="O38" s="24"/>
      <c r="P38" s="24"/>
      <c r="Q38" s="24"/>
      <c r="R38" s="24"/>
      <c r="S38" s="13">
        <f t="shared" si="0"/>
        <v>1</v>
      </c>
      <c r="T38" s="25"/>
    </row>
    <row r="39" spans="1:20">
      <c r="A39" s="18">
        <v>43264</v>
      </c>
      <c r="B39" s="20" t="s">
        <v>148</v>
      </c>
      <c r="C39" s="21">
        <v>1</v>
      </c>
      <c r="D39" s="21"/>
      <c r="E39" s="24"/>
      <c r="F39" s="24"/>
      <c r="G39" s="24"/>
      <c r="H39" s="20">
        <v>1</v>
      </c>
      <c r="I39" s="24"/>
      <c r="J39" s="24"/>
      <c r="K39" s="24"/>
      <c r="L39" s="20"/>
      <c r="M39" s="24"/>
      <c r="N39" s="24"/>
      <c r="O39" s="24"/>
      <c r="P39" s="24"/>
      <c r="Q39" s="24"/>
      <c r="R39" s="24"/>
      <c r="S39" s="13">
        <f t="shared" si="0"/>
        <v>1</v>
      </c>
      <c r="T39" s="25"/>
    </row>
    <row r="40" spans="1:20">
      <c r="A40" s="18">
        <v>43267</v>
      </c>
      <c r="B40" s="20" t="s">
        <v>150</v>
      </c>
      <c r="C40" s="23"/>
      <c r="D40" s="21">
        <v>1</v>
      </c>
      <c r="E40" s="24"/>
      <c r="F40" s="24"/>
      <c r="G40" s="24"/>
      <c r="H40" s="24"/>
      <c r="I40" s="24"/>
      <c r="J40" s="24"/>
      <c r="K40" s="24"/>
      <c r="L40" s="20">
        <v>2</v>
      </c>
      <c r="M40" s="24"/>
      <c r="N40" s="24"/>
      <c r="O40" s="24"/>
      <c r="P40" s="24"/>
      <c r="Q40" s="24"/>
      <c r="R40" s="24"/>
      <c r="S40" s="13">
        <f t="shared" si="0"/>
        <v>2</v>
      </c>
      <c r="T40" s="25"/>
    </row>
    <row r="41" spans="1:20">
      <c r="A41" s="18">
        <v>43269</v>
      </c>
      <c r="B41" s="20" t="s">
        <v>153</v>
      </c>
      <c r="C41" s="23"/>
      <c r="D41" s="21">
        <v>1</v>
      </c>
      <c r="E41" s="24"/>
      <c r="F41" s="24"/>
      <c r="G41" s="24"/>
      <c r="H41" s="24"/>
      <c r="I41" s="20">
        <v>1</v>
      </c>
      <c r="J41" s="24"/>
      <c r="K41" s="24"/>
      <c r="L41" s="24"/>
      <c r="M41" s="24"/>
      <c r="N41" s="24"/>
      <c r="O41" s="20"/>
      <c r="P41" s="24"/>
      <c r="Q41" s="24"/>
      <c r="R41" s="24"/>
      <c r="S41" s="13">
        <f t="shared" si="0"/>
        <v>1</v>
      </c>
      <c r="T41" s="25"/>
    </row>
    <row r="42" spans="1:20">
      <c r="A42" s="18">
        <v>43270</v>
      </c>
      <c r="B42" s="20" t="s">
        <v>154</v>
      </c>
      <c r="C42" s="21">
        <v>1</v>
      </c>
      <c r="D42" s="21"/>
      <c r="E42" s="24"/>
      <c r="F42" s="24"/>
      <c r="G42" s="24"/>
      <c r="H42" s="24"/>
      <c r="I42" s="24"/>
      <c r="J42" s="24"/>
      <c r="K42" s="24"/>
      <c r="L42" s="20">
        <v>1</v>
      </c>
      <c r="M42" s="24"/>
      <c r="N42" s="24"/>
      <c r="O42" s="20"/>
      <c r="P42" s="24"/>
      <c r="Q42" s="24"/>
      <c r="R42" s="24"/>
      <c r="S42" s="13">
        <f t="shared" si="0"/>
        <v>1</v>
      </c>
      <c r="T42" s="25"/>
    </row>
    <row r="43" spans="1:20">
      <c r="A43" s="18">
        <v>43271</v>
      </c>
      <c r="B43" s="20" t="s">
        <v>156</v>
      </c>
      <c r="C43" s="23"/>
      <c r="D43" s="21">
        <v>1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1</v>
      </c>
      <c r="P43" s="24"/>
      <c r="Q43" s="24"/>
      <c r="R43" s="24"/>
      <c r="S43" s="13">
        <f t="shared" si="0"/>
        <v>1</v>
      </c>
      <c r="T43" s="25"/>
    </row>
    <row r="44" spans="1:20">
      <c r="A44" s="18">
        <v>43273</v>
      </c>
      <c r="B44" s="20" t="s">
        <v>157</v>
      </c>
      <c r="C44" s="21">
        <v>1</v>
      </c>
      <c r="D44" s="23"/>
      <c r="E44" s="24"/>
      <c r="F44" s="24"/>
      <c r="G44" s="24"/>
      <c r="H44" s="24"/>
      <c r="I44" s="24"/>
      <c r="J44" s="24"/>
      <c r="K44" s="24"/>
      <c r="L44" s="20">
        <v>2</v>
      </c>
      <c r="M44" s="24"/>
      <c r="N44" s="24"/>
      <c r="O44" s="24"/>
      <c r="P44" s="24"/>
      <c r="Q44" s="24"/>
      <c r="R44" s="24"/>
      <c r="S44" s="13">
        <f t="shared" si="0"/>
        <v>2</v>
      </c>
      <c r="T44" s="25"/>
    </row>
    <row r="45" spans="1:20">
      <c r="A45" s="18">
        <v>43275</v>
      </c>
      <c r="B45" s="20" t="s">
        <v>158</v>
      </c>
      <c r="C45" s="21">
        <v>1</v>
      </c>
      <c r="D45" s="23"/>
      <c r="E45" s="24"/>
      <c r="F45" s="24"/>
      <c r="G45" s="24"/>
      <c r="H45" s="24"/>
      <c r="I45" s="24"/>
      <c r="J45" s="24"/>
      <c r="K45" s="24"/>
      <c r="L45" s="20">
        <v>1</v>
      </c>
      <c r="M45" s="24"/>
      <c r="N45" s="24"/>
      <c r="O45" s="24"/>
      <c r="P45" s="24"/>
      <c r="Q45" s="24"/>
      <c r="R45" s="24"/>
      <c r="S45" s="13">
        <f t="shared" si="0"/>
        <v>1</v>
      </c>
      <c r="T45" s="25"/>
    </row>
    <row r="46" spans="1:20">
      <c r="A46" s="18">
        <v>43278</v>
      </c>
      <c r="B46" s="20" t="s">
        <v>160</v>
      </c>
      <c r="C46" s="23"/>
      <c r="D46" s="21">
        <v>1</v>
      </c>
      <c r="E46" s="24"/>
      <c r="F46" s="24"/>
      <c r="G46" s="24"/>
      <c r="H46" s="24"/>
      <c r="I46" s="24"/>
      <c r="J46" s="24"/>
      <c r="K46" s="24"/>
      <c r="L46" s="20">
        <v>2</v>
      </c>
      <c r="M46" s="24"/>
      <c r="N46" s="24"/>
      <c r="O46" s="24"/>
      <c r="P46" s="24"/>
      <c r="Q46" s="24"/>
      <c r="R46" s="24"/>
      <c r="S46" s="13">
        <f t="shared" si="0"/>
        <v>2</v>
      </c>
      <c r="T46" s="25"/>
    </row>
    <row r="47" spans="1:20" ht="15.75" thickBot="1">
      <c r="A47" s="31"/>
      <c r="B47" s="32"/>
      <c r="C47" s="33">
        <f t="shared" ref="C47:S47" si="1">SUM(C3:C46)</f>
        <v>28</v>
      </c>
      <c r="D47" s="33">
        <f t="shared" si="1"/>
        <v>16</v>
      </c>
      <c r="E47" s="33">
        <f t="shared" si="1"/>
        <v>0</v>
      </c>
      <c r="F47" s="33">
        <f t="shared" si="1"/>
        <v>9</v>
      </c>
      <c r="G47" s="33">
        <f t="shared" si="1"/>
        <v>0</v>
      </c>
      <c r="H47" s="33">
        <f t="shared" si="1"/>
        <v>3</v>
      </c>
      <c r="I47" s="33">
        <f t="shared" si="1"/>
        <v>17</v>
      </c>
      <c r="J47" s="33">
        <f t="shared" si="1"/>
        <v>6</v>
      </c>
      <c r="K47" s="33">
        <f t="shared" si="1"/>
        <v>0</v>
      </c>
      <c r="L47" s="33">
        <f t="shared" si="1"/>
        <v>47</v>
      </c>
      <c r="M47" s="33">
        <f t="shared" si="1"/>
        <v>0</v>
      </c>
      <c r="N47" s="33">
        <f t="shared" si="1"/>
        <v>0</v>
      </c>
      <c r="O47" s="33">
        <f t="shared" si="1"/>
        <v>1</v>
      </c>
      <c r="P47" s="33">
        <f t="shared" si="1"/>
        <v>0</v>
      </c>
      <c r="Q47" s="33">
        <f t="shared" si="1"/>
        <v>5</v>
      </c>
      <c r="R47" s="33">
        <f t="shared" si="1"/>
        <v>1</v>
      </c>
      <c r="S47" s="33">
        <f t="shared" si="1"/>
        <v>89</v>
      </c>
      <c r="T4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49"/>
  <sheetViews>
    <sheetView showWhiteSpace="0" topLeftCell="A35" zoomScaleNormal="100" workbookViewId="0">
      <selection activeCell="B51" sqref="B51"/>
    </sheetView>
  </sheetViews>
  <sheetFormatPr defaultColWidth="14.42578125" defaultRowHeight="15" customHeight="1"/>
  <cols>
    <col min="1" max="1" width="10" customWidth="1"/>
    <col min="2" max="2" width="43.570312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" t="s">
        <v>163</v>
      </c>
      <c r="B1" s="1"/>
      <c r="C1" s="1"/>
      <c r="D1" s="1"/>
      <c r="E1" s="1"/>
      <c r="F1" s="1"/>
    </row>
    <row r="2" spans="1:20" ht="39.75" customHeight="1" thickTop="1" thickBot="1">
      <c r="A2" s="2" t="s">
        <v>3</v>
      </c>
      <c r="B2" s="3" t="s">
        <v>4</v>
      </c>
      <c r="C2" s="4" t="s">
        <v>5</v>
      </c>
      <c r="D2" s="4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15" t="s">
        <v>24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5" t="s">
        <v>21</v>
      </c>
      <c r="T2" s="6" t="s">
        <v>22</v>
      </c>
    </row>
    <row r="3" spans="1:20">
      <c r="A3" s="7">
        <v>43193</v>
      </c>
      <c r="B3" s="12" t="s">
        <v>164</v>
      </c>
      <c r="C3" s="9">
        <v>1</v>
      </c>
      <c r="D3" s="10"/>
      <c r="E3" s="11"/>
      <c r="F3" s="12">
        <v>2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3">
        <f t="shared" ref="S3:S46" si="0">SUM(E3:R3)</f>
        <v>2</v>
      </c>
      <c r="T3" s="14"/>
    </row>
    <row r="4" spans="1:20">
      <c r="A4" s="7">
        <v>43194</v>
      </c>
      <c r="B4" s="12" t="s">
        <v>165</v>
      </c>
      <c r="C4" s="10"/>
      <c r="D4" s="9">
        <v>1</v>
      </c>
      <c r="E4" s="11"/>
      <c r="F4" s="11"/>
      <c r="G4" s="11"/>
      <c r="H4" s="11"/>
      <c r="I4" s="12">
        <v>1</v>
      </c>
      <c r="J4" s="12"/>
      <c r="K4" s="11"/>
      <c r="L4" s="11"/>
      <c r="M4" s="11"/>
      <c r="N4" s="11"/>
      <c r="O4" s="11"/>
      <c r="P4" s="11"/>
      <c r="Q4" s="11"/>
      <c r="R4" s="11"/>
      <c r="S4" s="13">
        <f t="shared" si="0"/>
        <v>1</v>
      </c>
      <c r="T4" s="14"/>
    </row>
    <row r="5" spans="1:20">
      <c r="A5" s="7">
        <v>43195</v>
      </c>
      <c r="B5" s="12" t="s">
        <v>166</v>
      </c>
      <c r="C5" s="10"/>
      <c r="D5" s="9">
        <v>1</v>
      </c>
      <c r="E5" s="11"/>
      <c r="F5" s="11"/>
      <c r="G5" s="11"/>
      <c r="H5" s="11"/>
      <c r="I5" s="11"/>
      <c r="J5" s="12">
        <v>1</v>
      </c>
      <c r="K5" s="11"/>
      <c r="L5" s="11"/>
      <c r="M5" s="11"/>
      <c r="N5" s="11"/>
      <c r="O5" s="11"/>
      <c r="P5" s="11"/>
      <c r="Q5" s="11"/>
      <c r="R5" s="11"/>
      <c r="S5" s="13">
        <f t="shared" si="0"/>
        <v>1</v>
      </c>
      <c r="T5" s="14"/>
    </row>
    <row r="6" spans="1:20">
      <c r="A6" s="18">
        <v>43201</v>
      </c>
      <c r="B6" s="12" t="s">
        <v>167</v>
      </c>
      <c r="C6" s="23"/>
      <c r="D6" s="21">
        <v>1</v>
      </c>
      <c r="E6" s="20">
        <v>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3">
        <f t="shared" si="0"/>
        <v>1</v>
      </c>
      <c r="T6" s="25"/>
    </row>
    <row r="7" spans="1:20">
      <c r="A7" s="18">
        <v>43201</v>
      </c>
      <c r="B7" s="12" t="s">
        <v>168</v>
      </c>
      <c r="C7" s="21">
        <v>1</v>
      </c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0">
        <v>1</v>
      </c>
      <c r="R7" s="24"/>
      <c r="S7" s="13">
        <f t="shared" si="0"/>
        <v>1</v>
      </c>
      <c r="T7" s="25"/>
    </row>
    <row r="8" spans="1:20">
      <c r="A8" s="18">
        <v>43204</v>
      </c>
      <c r="B8" s="12" t="s">
        <v>169</v>
      </c>
      <c r="C8" s="21">
        <v>1</v>
      </c>
      <c r="D8" s="23"/>
      <c r="E8" s="24"/>
      <c r="F8" s="24"/>
      <c r="G8" s="24"/>
      <c r="H8" s="24"/>
      <c r="I8" s="24"/>
      <c r="J8" s="24"/>
      <c r="K8" s="24"/>
      <c r="L8" s="20">
        <v>3</v>
      </c>
      <c r="M8" s="24"/>
      <c r="N8" s="24"/>
      <c r="O8" s="24"/>
      <c r="P8" s="24"/>
      <c r="Q8" s="24"/>
      <c r="R8" s="24"/>
      <c r="S8" s="13">
        <f t="shared" si="0"/>
        <v>3</v>
      </c>
      <c r="T8" s="25"/>
    </row>
    <row r="9" spans="1:20">
      <c r="A9" s="18">
        <v>43206</v>
      </c>
      <c r="B9" s="12" t="s">
        <v>171</v>
      </c>
      <c r="C9" s="21"/>
      <c r="D9" s="21">
        <v>1</v>
      </c>
      <c r="E9" s="24"/>
      <c r="F9" s="20">
        <v>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3">
        <f t="shared" si="0"/>
        <v>2</v>
      </c>
      <c r="T9" s="25"/>
    </row>
    <row r="10" spans="1:20">
      <c r="A10" s="18">
        <v>43210</v>
      </c>
      <c r="B10" s="12" t="s">
        <v>172</v>
      </c>
      <c r="C10" s="21">
        <v>1</v>
      </c>
      <c r="D10" s="23"/>
      <c r="E10" s="24"/>
      <c r="F10" s="20">
        <v>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13">
        <f t="shared" si="0"/>
        <v>2</v>
      </c>
      <c r="T10" s="25"/>
    </row>
    <row r="11" spans="1:20">
      <c r="A11" s="18">
        <v>43212</v>
      </c>
      <c r="B11" s="20" t="s">
        <v>173</v>
      </c>
      <c r="C11" s="23"/>
      <c r="D11" s="21">
        <v>1</v>
      </c>
      <c r="E11" s="24"/>
      <c r="F11" s="24"/>
      <c r="G11" s="24"/>
      <c r="H11" s="24"/>
      <c r="I11" s="24"/>
      <c r="J11" s="24"/>
      <c r="K11" s="24"/>
      <c r="L11" s="20">
        <v>4</v>
      </c>
      <c r="M11" s="24"/>
      <c r="N11" s="24"/>
      <c r="O11" s="24"/>
      <c r="P11" s="24"/>
      <c r="Q11" s="24"/>
      <c r="R11" s="24"/>
      <c r="S11" s="13">
        <f t="shared" si="0"/>
        <v>4</v>
      </c>
      <c r="T11" s="25"/>
    </row>
    <row r="12" spans="1:20">
      <c r="A12" s="18">
        <v>43219</v>
      </c>
      <c r="B12" s="20" t="s">
        <v>174</v>
      </c>
      <c r="C12" s="23"/>
      <c r="D12" s="21">
        <v>1</v>
      </c>
      <c r="E12" s="24"/>
      <c r="F12" s="20">
        <v>2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13">
        <f t="shared" si="0"/>
        <v>2</v>
      </c>
      <c r="T12" s="25"/>
    </row>
    <row r="13" spans="1:20">
      <c r="A13" s="18">
        <v>43221</v>
      </c>
      <c r="B13" s="20" t="s">
        <v>175</v>
      </c>
      <c r="C13" s="21">
        <v>1</v>
      </c>
      <c r="D13" s="23"/>
      <c r="E13" s="20">
        <v>1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13">
        <f t="shared" si="0"/>
        <v>1</v>
      </c>
      <c r="T13" s="25"/>
    </row>
    <row r="14" spans="1:20">
      <c r="A14" s="18">
        <v>43221</v>
      </c>
      <c r="B14" s="20" t="s">
        <v>176</v>
      </c>
      <c r="C14" s="23"/>
      <c r="D14" s="21">
        <v>1</v>
      </c>
      <c r="E14" s="24"/>
      <c r="F14" s="20">
        <v>3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3">
        <f t="shared" si="0"/>
        <v>3</v>
      </c>
      <c r="T14" s="25"/>
    </row>
    <row r="15" spans="1:20">
      <c r="A15" s="18">
        <v>43222</v>
      </c>
      <c r="B15" s="20" t="s">
        <v>178</v>
      </c>
      <c r="C15" s="23"/>
      <c r="D15" s="21">
        <v>1</v>
      </c>
      <c r="E15" s="24"/>
      <c r="F15" s="24"/>
      <c r="G15" s="24"/>
      <c r="H15" s="24"/>
      <c r="I15" s="24"/>
      <c r="J15" s="24"/>
      <c r="K15" s="24"/>
      <c r="L15" s="20">
        <v>6</v>
      </c>
      <c r="M15" s="24"/>
      <c r="N15" s="24"/>
      <c r="O15" s="24"/>
      <c r="P15" s="24"/>
      <c r="Q15" s="24"/>
      <c r="R15" s="24"/>
      <c r="S15" s="13">
        <f t="shared" si="0"/>
        <v>6</v>
      </c>
      <c r="T15" s="25"/>
    </row>
    <row r="16" spans="1:20">
      <c r="A16" s="18">
        <v>43222</v>
      </c>
      <c r="B16" s="20" t="s">
        <v>180</v>
      </c>
      <c r="C16" s="23"/>
      <c r="D16" s="21">
        <v>1</v>
      </c>
      <c r="E16" s="24"/>
      <c r="F16" s="24"/>
      <c r="G16" s="24"/>
      <c r="H16" s="24"/>
      <c r="I16" s="24"/>
      <c r="J16" s="20">
        <v>1</v>
      </c>
      <c r="K16" s="24"/>
      <c r="L16" s="24"/>
      <c r="M16" s="24"/>
      <c r="N16" s="24"/>
      <c r="O16" s="24"/>
      <c r="P16" s="24"/>
      <c r="Q16" s="24"/>
      <c r="R16" s="24"/>
      <c r="S16" s="13">
        <f t="shared" si="0"/>
        <v>1</v>
      </c>
      <c r="T16" s="25"/>
    </row>
    <row r="17" spans="1:20">
      <c r="A17" s="18">
        <v>43223</v>
      </c>
      <c r="B17" s="20" t="s">
        <v>302</v>
      </c>
      <c r="C17" s="23"/>
      <c r="D17" s="21">
        <v>1</v>
      </c>
      <c r="E17" s="24"/>
      <c r="F17" s="24"/>
      <c r="G17" s="24"/>
      <c r="H17" s="24"/>
      <c r="I17" s="24"/>
      <c r="J17" s="20">
        <v>3</v>
      </c>
      <c r="K17" s="24"/>
      <c r="L17" s="24"/>
      <c r="M17" s="24"/>
      <c r="N17" s="24"/>
      <c r="O17" s="24"/>
      <c r="P17" s="24"/>
      <c r="Q17" s="24"/>
      <c r="R17" s="24"/>
      <c r="S17" s="13">
        <f t="shared" si="0"/>
        <v>3</v>
      </c>
      <c r="T17" s="25"/>
    </row>
    <row r="18" spans="1:20">
      <c r="A18" s="18">
        <v>43224</v>
      </c>
      <c r="B18" s="20" t="s">
        <v>183</v>
      </c>
      <c r="C18" s="21"/>
      <c r="D18" s="21">
        <v>1</v>
      </c>
      <c r="E18" s="24"/>
      <c r="F18" s="24"/>
      <c r="G18" s="24"/>
      <c r="H18" s="24"/>
      <c r="I18" s="24"/>
      <c r="J18" s="20">
        <v>2</v>
      </c>
      <c r="K18" s="24"/>
      <c r="L18" s="24"/>
      <c r="M18" s="24"/>
      <c r="N18" s="24"/>
      <c r="O18" s="24"/>
      <c r="P18" s="24"/>
      <c r="Q18" s="24"/>
      <c r="R18" s="20"/>
      <c r="S18" s="13">
        <f t="shared" si="0"/>
        <v>2</v>
      </c>
      <c r="T18" s="25"/>
    </row>
    <row r="19" spans="1:20">
      <c r="A19" s="18">
        <v>43225</v>
      </c>
      <c r="B19" s="20" t="s">
        <v>186</v>
      </c>
      <c r="C19" s="21"/>
      <c r="D19" s="21">
        <v>1</v>
      </c>
      <c r="E19" s="24"/>
      <c r="F19" s="24"/>
      <c r="G19" s="24"/>
      <c r="H19" s="24"/>
      <c r="I19" s="20">
        <v>3</v>
      </c>
      <c r="J19" s="24"/>
      <c r="K19" s="24"/>
      <c r="L19" s="24"/>
      <c r="M19" s="24"/>
      <c r="N19" s="24"/>
      <c r="O19" s="24"/>
      <c r="P19" s="24"/>
      <c r="Q19" s="24"/>
      <c r="R19" s="20"/>
      <c r="S19" s="13">
        <f t="shared" si="0"/>
        <v>3</v>
      </c>
      <c r="T19" s="25"/>
    </row>
    <row r="20" spans="1:20">
      <c r="A20" s="18">
        <v>43227</v>
      </c>
      <c r="B20" s="20" t="s">
        <v>188</v>
      </c>
      <c r="C20" s="21">
        <v>1</v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0">
        <v>1</v>
      </c>
      <c r="S20" s="13">
        <f t="shared" si="0"/>
        <v>1</v>
      </c>
      <c r="T20" s="25"/>
    </row>
    <row r="21" spans="1:20">
      <c r="A21" s="18">
        <v>43236</v>
      </c>
      <c r="B21" s="20" t="s">
        <v>190</v>
      </c>
      <c r="C21" s="21"/>
      <c r="D21" s="21">
        <v>1</v>
      </c>
      <c r="E21" s="24"/>
      <c r="F21" s="20"/>
      <c r="G21" s="24"/>
      <c r="H21" s="24"/>
      <c r="I21" s="24"/>
      <c r="J21" s="20"/>
      <c r="K21" s="24"/>
      <c r="L21" s="20">
        <v>1</v>
      </c>
      <c r="M21" s="24"/>
      <c r="N21" s="24"/>
      <c r="O21" s="24"/>
      <c r="P21" s="24"/>
      <c r="Q21" s="24"/>
      <c r="R21" s="24"/>
      <c r="S21" s="13">
        <f t="shared" si="0"/>
        <v>1</v>
      </c>
      <c r="T21" s="25"/>
    </row>
    <row r="22" spans="1:20">
      <c r="A22" s="18">
        <v>43236</v>
      </c>
      <c r="B22" s="20" t="s">
        <v>191</v>
      </c>
      <c r="C22" s="21"/>
      <c r="D22" s="21">
        <v>1</v>
      </c>
      <c r="E22" s="24"/>
      <c r="F22" s="20"/>
      <c r="G22" s="24"/>
      <c r="H22" s="24"/>
      <c r="I22" s="24"/>
      <c r="J22" s="20">
        <v>1</v>
      </c>
      <c r="K22" s="24"/>
      <c r="L22" s="24"/>
      <c r="M22" s="24"/>
      <c r="N22" s="24"/>
      <c r="O22" s="24"/>
      <c r="P22" s="24"/>
      <c r="Q22" s="24"/>
      <c r="R22" s="24"/>
      <c r="S22" s="13">
        <f t="shared" si="0"/>
        <v>1</v>
      </c>
      <c r="T22" s="25"/>
    </row>
    <row r="23" spans="1:20">
      <c r="A23" s="18">
        <v>43236</v>
      </c>
      <c r="B23" s="20" t="s">
        <v>193</v>
      </c>
      <c r="C23" s="21">
        <v>1</v>
      </c>
      <c r="D23" s="23"/>
      <c r="E23" s="24"/>
      <c r="F23" s="20">
        <v>2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13">
        <f t="shared" si="0"/>
        <v>2</v>
      </c>
      <c r="T23" s="25"/>
    </row>
    <row r="24" spans="1:20">
      <c r="A24" s="18">
        <v>43207</v>
      </c>
      <c r="B24" s="20" t="s">
        <v>197</v>
      </c>
      <c r="C24" s="21">
        <v>1</v>
      </c>
      <c r="D24" s="23"/>
      <c r="E24" s="24"/>
      <c r="F24" s="20">
        <v>2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13">
        <f t="shared" si="0"/>
        <v>2</v>
      </c>
      <c r="T24" s="25"/>
    </row>
    <row r="25" spans="1:20">
      <c r="A25" s="18">
        <v>43208</v>
      </c>
      <c r="B25" s="20" t="s">
        <v>199</v>
      </c>
      <c r="C25" s="21">
        <v>1</v>
      </c>
      <c r="D25" s="23"/>
      <c r="E25" s="24"/>
      <c r="F25" s="20">
        <v>1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13">
        <f t="shared" si="0"/>
        <v>1</v>
      </c>
      <c r="T25" s="25"/>
    </row>
    <row r="26" spans="1:20">
      <c r="A26" s="18">
        <v>43220</v>
      </c>
      <c r="B26" s="20" t="s">
        <v>201</v>
      </c>
      <c r="C26" s="23"/>
      <c r="D26" s="21">
        <v>1</v>
      </c>
      <c r="E26" s="24"/>
      <c r="F26" s="20">
        <v>2</v>
      </c>
      <c r="G26" s="24"/>
      <c r="H26" s="24"/>
      <c r="I26" s="24"/>
      <c r="J26" s="24"/>
      <c r="K26" s="24"/>
      <c r="L26" s="20"/>
      <c r="M26" s="24"/>
      <c r="N26" s="24"/>
      <c r="O26" s="24"/>
      <c r="P26" s="24"/>
      <c r="Q26" s="24"/>
      <c r="R26" s="24"/>
      <c r="S26" s="13">
        <f t="shared" si="0"/>
        <v>2</v>
      </c>
      <c r="T26" s="25"/>
    </row>
    <row r="27" spans="1:20">
      <c r="A27" s="18">
        <v>43222</v>
      </c>
      <c r="B27" s="20" t="s">
        <v>203</v>
      </c>
      <c r="C27" s="23"/>
      <c r="D27" s="21">
        <v>1</v>
      </c>
      <c r="E27" s="24"/>
      <c r="F27" s="24"/>
      <c r="G27" s="24"/>
      <c r="H27" s="24"/>
      <c r="I27" s="24"/>
      <c r="J27" s="24"/>
      <c r="K27" s="24"/>
      <c r="L27" s="20">
        <v>6</v>
      </c>
      <c r="M27" s="24"/>
      <c r="N27" s="24"/>
      <c r="O27" s="24"/>
      <c r="P27" s="24"/>
      <c r="Q27" s="24"/>
      <c r="R27" s="24"/>
      <c r="S27" s="13">
        <f t="shared" si="0"/>
        <v>6</v>
      </c>
      <c r="T27" s="25"/>
    </row>
    <row r="28" spans="1:20">
      <c r="A28" s="18">
        <v>43222</v>
      </c>
      <c r="B28" s="20" t="s">
        <v>180</v>
      </c>
      <c r="C28" s="23"/>
      <c r="D28" s="21">
        <v>1</v>
      </c>
      <c r="E28" s="24"/>
      <c r="F28" s="24"/>
      <c r="G28" s="24"/>
      <c r="H28" s="24"/>
      <c r="I28" s="24"/>
      <c r="J28" s="20">
        <v>1</v>
      </c>
      <c r="K28" s="24"/>
      <c r="L28" s="24"/>
      <c r="M28" s="24"/>
      <c r="N28" s="24"/>
      <c r="O28" s="24"/>
      <c r="P28" s="24"/>
      <c r="Q28" s="24"/>
      <c r="R28" s="24"/>
      <c r="S28" s="13">
        <f t="shared" si="0"/>
        <v>1</v>
      </c>
      <c r="T28" s="25"/>
    </row>
    <row r="29" spans="1:20">
      <c r="A29" s="18">
        <v>43229</v>
      </c>
      <c r="B29" s="20" t="s">
        <v>204</v>
      </c>
      <c r="C29" s="21">
        <v>1</v>
      </c>
      <c r="D29" s="21"/>
      <c r="E29" s="24"/>
      <c r="F29" s="24"/>
      <c r="G29" s="24"/>
      <c r="H29" s="24"/>
      <c r="I29" s="24"/>
      <c r="J29" s="20">
        <v>1</v>
      </c>
      <c r="K29" s="24"/>
      <c r="L29" s="24"/>
      <c r="M29" s="24"/>
      <c r="N29" s="24"/>
      <c r="O29" s="24"/>
      <c r="P29" s="24"/>
      <c r="Q29" s="24"/>
      <c r="R29" s="24"/>
      <c r="S29" s="13">
        <f t="shared" si="0"/>
        <v>1</v>
      </c>
      <c r="T29" s="25"/>
    </row>
    <row r="30" spans="1:20">
      <c r="A30" s="18">
        <v>43231</v>
      </c>
      <c r="B30" s="20" t="s">
        <v>205</v>
      </c>
      <c r="C30" s="21">
        <v>1</v>
      </c>
      <c r="D30" s="23"/>
      <c r="E30" s="24"/>
      <c r="F30" s="20"/>
      <c r="G30" s="24"/>
      <c r="H30" s="24"/>
      <c r="I30" s="24"/>
      <c r="J30" s="24"/>
      <c r="K30" s="24"/>
      <c r="L30" s="20">
        <v>1</v>
      </c>
      <c r="M30" s="24"/>
      <c r="N30" s="24"/>
      <c r="O30" s="24"/>
      <c r="P30" s="24"/>
      <c r="Q30" s="24"/>
      <c r="R30" s="24"/>
      <c r="S30" s="13">
        <f t="shared" si="0"/>
        <v>1</v>
      </c>
      <c r="T30" s="25"/>
    </row>
    <row r="31" spans="1:20">
      <c r="A31" s="18">
        <v>43233</v>
      </c>
      <c r="B31" s="20" t="s">
        <v>207</v>
      </c>
      <c r="C31" s="21">
        <v>1</v>
      </c>
      <c r="D31" s="23"/>
      <c r="E31" s="24"/>
      <c r="F31" s="20">
        <v>4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13">
        <f t="shared" si="0"/>
        <v>4</v>
      </c>
      <c r="T31" s="25"/>
    </row>
    <row r="32" spans="1:20">
      <c r="A32" s="18">
        <v>43234</v>
      </c>
      <c r="B32" s="20" t="s">
        <v>209</v>
      </c>
      <c r="C32" s="21"/>
      <c r="D32" s="21">
        <v>1</v>
      </c>
      <c r="E32" s="24"/>
      <c r="F32" s="20">
        <v>2</v>
      </c>
      <c r="G32" s="24"/>
      <c r="H32" s="24"/>
      <c r="I32" s="24"/>
      <c r="J32" s="20"/>
      <c r="K32" s="24"/>
      <c r="M32" s="24"/>
      <c r="N32" s="24"/>
      <c r="O32" s="24"/>
      <c r="P32" s="24"/>
      <c r="Q32" s="24"/>
      <c r="R32" s="24"/>
      <c r="S32" s="13">
        <f t="shared" si="0"/>
        <v>2</v>
      </c>
      <c r="T32" s="25"/>
    </row>
    <row r="33" spans="1:20">
      <c r="A33" s="18">
        <v>43238</v>
      </c>
      <c r="B33" s="20" t="s">
        <v>211</v>
      </c>
      <c r="C33" s="21">
        <v>1</v>
      </c>
      <c r="D33" s="23"/>
      <c r="E33" s="24"/>
      <c r="F33" s="24"/>
      <c r="G33" s="24"/>
      <c r="H33" s="24"/>
      <c r="I33" s="24"/>
      <c r="J33" s="20">
        <v>2</v>
      </c>
      <c r="K33" s="24"/>
      <c r="M33" s="24"/>
      <c r="N33" s="24"/>
      <c r="O33" s="24"/>
      <c r="P33" s="24"/>
      <c r="Q33" s="24"/>
      <c r="R33" s="24"/>
      <c r="S33" s="13">
        <f t="shared" si="0"/>
        <v>2</v>
      </c>
      <c r="T33" s="25"/>
    </row>
    <row r="34" spans="1:20">
      <c r="A34" s="18">
        <v>43239</v>
      </c>
      <c r="B34" s="20" t="s">
        <v>216</v>
      </c>
      <c r="C34" s="21">
        <v>1</v>
      </c>
      <c r="D34" s="21"/>
      <c r="E34" s="24"/>
      <c r="F34" s="24"/>
      <c r="G34" s="24"/>
      <c r="H34" s="24"/>
      <c r="I34" s="20">
        <v>1</v>
      </c>
      <c r="J34" s="24"/>
      <c r="K34" s="24"/>
      <c r="L34" s="16"/>
      <c r="M34" s="24"/>
      <c r="N34" s="24"/>
      <c r="O34" s="24"/>
      <c r="P34" s="24"/>
      <c r="Q34" s="20"/>
      <c r="R34" s="24"/>
      <c r="S34" s="13">
        <f t="shared" si="0"/>
        <v>1</v>
      </c>
      <c r="T34" s="25"/>
    </row>
    <row r="35" spans="1:20">
      <c r="A35" s="18">
        <v>43241</v>
      </c>
      <c r="B35" s="20" t="s">
        <v>217</v>
      </c>
      <c r="C35" s="23"/>
      <c r="D35" s="21">
        <v>1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0">
        <v>2</v>
      </c>
      <c r="R35" s="24"/>
      <c r="S35" s="13">
        <f t="shared" si="0"/>
        <v>2</v>
      </c>
      <c r="T35" s="25"/>
    </row>
    <row r="36" spans="1:20">
      <c r="A36" s="18">
        <v>43241</v>
      </c>
      <c r="B36" s="20" t="s">
        <v>219</v>
      </c>
      <c r="C36" s="21">
        <v>1</v>
      </c>
      <c r="D36" s="23"/>
      <c r="E36" s="24"/>
      <c r="F36" s="20">
        <v>4</v>
      </c>
      <c r="G36" s="24"/>
      <c r="H36" s="24"/>
      <c r="I36" s="24"/>
      <c r="J36" s="24"/>
      <c r="K36" s="24"/>
      <c r="L36" s="24"/>
      <c r="M36" s="20"/>
      <c r="N36" s="24"/>
      <c r="O36" s="24"/>
      <c r="P36" s="24"/>
      <c r="Q36" s="24"/>
      <c r="R36" s="24"/>
      <c r="S36" s="13">
        <f t="shared" si="0"/>
        <v>4</v>
      </c>
      <c r="T36" s="25"/>
    </row>
    <row r="37" spans="1:20">
      <c r="A37" s="18">
        <v>43243</v>
      </c>
      <c r="B37" s="28" t="s">
        <v>220</v>
      </c>
      <c r="C37" s="21"/>
      <c r="D37" s="21">
        <v>1</v>
      </c>
      <c r="E37" s="24"/>
      <c r="F37" s="20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0">
        <v>1</v>
      </c>
      <c r="R37" s="24"/>
      <c r="S37" s="13">
        <f t="shared" si="0"/>
        <v>1</v>
      </c>
      <c r="T37" s="25"/>
    </row>
    <row r="38" spans="1:20">
      <c r="A38" s="18">
        <v>43247</v>
      </c>
      <c r="B38" s="20" t="s">
        <v>222</v>
      </c>
      <c r="C38" s="21">
        <v>1</v>
      </c>
      <c r="D38" s="21"/>
      <c r="E38" s="24"/>
      <c r="F38" s="20">
        <v>3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13">
        <f t="shared" si="0"/>
        <v>3</v>
      </c>
      <c r="T38" s="25"/>
    </row>
    <row r="39" spans="1:20">
      <c r="A39" s="18">
        <v>43251</v>
      </c>
      <c r="B39" s="20" t="s">
        <v>224</v>
      </c>
      <c r="C39" s="21"/>
      <c r="D39" s="21">
        <v>1</v>
      </c>
      <c r="E39" s="24"/>
      <c r="F39" s="20">
        <v>1</v>
      </c>
      <c r="G39" s="20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13">
        <f t="shared" si="0"/>
        <v>1</v>
      </c>
      <c r="T39" s="25"/>
    </row>
    <row r="40" spans="1:20">
      <c r="A40" s="18">
        <v>43251</v>
      </c>
      <c r="B40" s="20" t="s">
        <v>226</v>
      </c>
      <c r="C40" s="21"/>
      <c r="D40" s="21">
        <v>1</v>
      </c>
      <c r="E40" s="24"/>
      <c r="F40" s="24"/>
      <c r="G40" s="24"/>
      <c r="H40" s="24"/>
      <c r="I40" s="20">
        <v>1</v>
      </c>
      <c r="J40" s="24"/>
      <c r="K40" s="24"/>
      <c r="L40" s="24"/>
      <c r="M40" s="24"/>
      <c r="N40" s="24"/>
      <c r="O40" s="24"/>
      <c r="P40" s="24"/>
      <c r="Q40" s="24"/>
      <c r="R40" s="24"/>
      <c r="S40" s="13">
        <f t="shared" si="0"/>
        <v>1</v>
      </c>
      <c r="T40" s="25"/>
    </row>
    <row r="41" spans="1:20">
      <c r="A41" s="18">
        <v>43254</v>
      </c>
      <c r="B41" s="20" t="s">
        <v>227</v>
      </c>
      <c r="C41" s="21">
        <v>1</v>
      </c>
      <c r="D41" s="23"/>
      <c r="E41" s="24"/>
      <c r="F41" s="24"/>
      <c r="G41" s="24"/>
      <c r="H41" s="24"/>
      <c r="I41" s="24"/>
      <c r="J41" s="24"/>
      <c r="K41" s="24"/>
      <c r="L41" s="24"/>
      <c r="M41" s="24">
        <v>1</v>
      </c>
      <c r="N41" s="24"/>
      <c r="O41" s="24"/>
      <c r="P41" s="24"/>
      <c r="Q41" s="24"/>
      <c r="R41" s="24"/>
      <c r="S41" s="13">
        <f t="shared" si="0"/>
        <v>1</v>
      </c>
      <c r="T41" s="25"/>
    </row>
    <row r="42" spans="1:20">
      <c r="A42" s="30">
        <v>43292</v>
      </c>
      <c r="B42" s="20" t="s">
        <v>230</v>
      </c>
      <c r="C42" s="21">
        <v>1</v>
      </c>
      <c r="D42" s="23"/>
      <c r="E42" s="24"/>
      <c r="F42" s="24"/>
      <c r="G42" s="24"/>
      <c r="H42" s="24"/>
      <c r="I42" s="24"/>
      <c r="J42" s="24"/>
      <c r="K42" s="24"/>
      <c r="L42" s="20">
        <v>3</v>
      </c>
      <c r="M42" s="24"/>
      <c r="N42" s="24"/>
      <c r="O42" s="24"/>
      <c r="P42" s="24"/>
      <c r="Q42" s="24"/>
      <c r="R42" s="24"/>
      <c r="S42" s="13">
        <f t="shared" si="0"/>
        <v>3</v>
      </c>
      <c r="T42" s="25"/>
    </row>
    <row r="43" spans="1:20">
      <c r="A43" s="37">
        <v>43265</v>
      </c>
      <c r="B43" s="20" t="s">
        <v>233</v>
      </c>
      <c r="C43" s="21">
        <v>1</v>
      </c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1</v>
      </c>
      <c r="P43" s="24"/>
      <c r="Q43" s="24"/>
      <c r="R43" s="24"/>
      <c r="S43" s="13">
        <f t="shared" si="0"/>
        <v>1</v>
      </c>
      <c r="T43" s="25"/>
    </row>
    <row r="44" spans="1:20">
      <c r="A44" s="30">
        <v>43270</v>
      </c>
      <c r="B44" s="20" t="s">
        <v>234</v>
      </c>
      <c r="C44" s="21">
        <v>1</v>
      </c>
      <c r="D44" s="21"/>
      <c r="E44" s="24"/>
      <c r="F44" s="24"/>
      <c r="G44" s="24"/>
      <c r="H44" s="24"/>
      <c r="I44" s="24"/>
      <c r="J44" s="20"/>
      <c r="K44" s="24"/>
      <c r="L44" s="20">
        <v>3</v>
      </c>
      <c r="M44" s="24"/>
      <c r="N44" s="24"/>
      <c r="O44" s="24"/>
      <c r="P44" s="24"/>
      <c r="Q44" s="24"/>
      <c r="R44" s="24"/>
      <c r="S44" s="13">
        <f t="shared" si="0"/>
        <v>3</v>
      </c>
      <c r="T44" s="25"/>
    </row>
    <row r="45" spans="1:20">
      <c r="A45" s="18">
        <v>43272</v>
      </c>
      <c r="B45" s="20" t="s">
        <v>235</v>
      </c>
      <c r="C45" s="23"/>
      <c r="D45" s="21">
        <v>1</v>
      </c>
      <c r="E45" s="24"/>
      <c r="F45" s="24"/>
      <c r="G45" s="24"/>
      <c r="H45" s="24"/>
      <c r="I45" s="24"/>
      <c r="J45" s="20">
        <v>1</v>
      </c>
      <c r="K45" s="24"/>
      <c r="L45" s="24"/>
      <c r="M45" s="24"/>
      <c r="N45" s="24"/>
      <c r="O45" s="24"/>
      <c r="P45" s="24"/>
      <c r="Q45" s="24"/>
      <c r="R45" s="24"/>
      <c r="S45" s="13">
        <f t="shared" si="0"/>
        <v>1</v>
      </c>
      <c r="T45" s="25"/>
    </row>
    <row r="46" spans="1:20">
      <c r="A46" s="18">
        <v>43277</v>
      </c>
      <c r="B46" s="20" t="s">
        <v>236</v>
      </c>
      <c r="C46" s="21">
        <v>1</v>
      </c>
      <c r="D46" s="23"/>
      <c r="E46" s="20"/>
      <c r="F46" s="24"/>
      <c r="G46" s="24"/>
      <c r="H46" s="24"/>
      <c r="I46" s="24">
        <v>1</v>
      </c>
      <c r="J46" s="24"/>
      <c r="K46" s="24"/>
      <c r="L46" s="24"/>
      <c r="M46" s="24"/>
      <c r="N46" s="24"/>
      <c r="O46" s="24"/>
      <c r="P46" s="24"/>
      <c r="Q46" s="24"/>
      <c r="R46" s="24"/>
      <c r="S46" s="13">
        <f t="shared" si="0"/>
        <v>1</v>
      </c>
      <c r="T46" s="25"/>
    </row>
    <row r="47" spans="1:20" ht="15.75" thickBot="1">
      <c r="A47" s="66"/>
      <c r="B47" s="32"/>
      <c r="C47" s="33">
        <f t="shared" ref="C47:R47" si="1">SUM(C3:C46)</f>
        <v>21</v>
      </c>
      <c r="D47" s="33">
        <f t="shared" si="1"/>
        <v>23</v>
      </c>
      <c r="E47" s="33">
        <f t="shared" si="1"/>
        <v>2</v>
      </c>
      <c r="F47" s="33">
        <f t="shared" si="1"/>
        <v>32</v>
      </c>
      <c r="G47" s="33">
        <f t="shared" si="1"/>
        <v>0</v>
      </c>
      <c r="H47" s="33">
        <f t="shared" si="1"/>
        <v>0</v>
      </c>
      <c r="I47" s="33">
        <f t="shared" si="1"/>
        <v>7</v>
      </c>
      <c r="J47" s="33">
        <f t="shared" si="1"/>
        <v>13</v>
      </c>
      <c r="K47" s="33">
        <f t="shared" si="1"/>
        <v>0</v>
      </c>
      <c r="L47" s="33">
        <f t="shared" si="1"/>
        <v>27</v>
      </c>
      <c r="M47" s="33">
        <f t="shared" si="1"/>
        <v>1</v>
      </c>
      <c r="N47" s="33">
        <f t="shared" si="1"/>
        <v>0</v>
      </c>
      <c r="O47" s="33">
        <f t="shared" si="1"/>
        <v>1</v>
      </c>
      <c r="P47" s="33">
        <f t="shared" si="1"/>
        <v>0</v>
      </c>
      <c r="Q47" s="33">
        <f t="shared" si="1"/>
        <v>4</v>
      </c>
      <c r="R47" s="33">
        <f t="shared" si="1"/>
        <v>1</v>
      </c>
      <c r="S47" s="13">
        <f t="shared" ref="S47" si="2">SUM(E47:R47)</f>
        <v>88</v>
      </c>
      <c r="T47" s="33">
        <f>SUM(T3:V46)</f>
        <v>0</v>
      </c>
    </row>
    <row r="48" spans="1:20" ht="15" customHeight="1" thickTop="1" thickBot="1">
      <c r="A48" s="31"/>
    </row>
    <row r="49" ht="15" customHeight="1" thickTop="1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0"/>
  <sheetViews>
    <sheetView topLeftCell="A4" workbookViewId="0">
      <selection activeCell="D36" sqref="D36"/>
    </sheetView>
  </sheetViews>
  <sheetFormatPr defaultColWidth="14.42578125" defaultRowHeight="15" customHeight="1"/>
  <cols>
    <col min="1" max="1" width="10" customWidth="1"/>
    <col min="2" max="2" width="42.710937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" t="s">
        <v>170</v>
      </c>
      <c r="B1" s="1"/>
      <c r="C1" s="1"/>
      <c r="D1" s="1"/>
      <c r="E1" s="1"/>
      <c r="F1" s="1"/>
    </row>
    <row r="2" spans="1:20" ht="39.75" customHeight="1">
      <c r="A2" s="2" t="s">
        <v>3</v>
      </c>
      <c r="B2" s="3" t="s">
        <v>4</v>
      </c>
      <c r="C2" s="4" t="s">
        <v>5</v>
      </c>
      <c r="D2" s="4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5" t="s">
        <v>21</v>
      </c>
      <c r="T2" s="6" t="s">
        <v>22</v>
      </c>
    </row>
    <row r="3" spans="1:20">
      <c r="A3" s="7">
        <v>43193</v>
      </c>
      <c r="B3" s="12" t="s">
        <v>177</v>
      </c>
      <c r="C3" s="9">
        <v>1</v>
      </c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2">
        <v>2</v>
      </c>
      <c r="P3" s="11"/>
      <c r="Q3" s="11"/>
      <c r="R3" s="11"/>
      <c r="S3" s="13">
        <f t="shared" ref="S3:S30" si="0">SUM(E3:R3)</f>
        <v>2</v>
      </c>
      <c r="T3" s="14"/>
    </row>
    <row r="4" spans="1:20">
      <c r="A4" s="7">
        <v>43195</v>
      </c>
      <c r="B4" s="12" t="s">
        <v>179</v>
      </c>
      <c r="C4" s="10">
        <v>1</v>
      </c>
      <c r="D4" s="10"/>
      <c r="E4" s="11"/>
      <c r="F4" s="12">
        <v>2</v>
      </c>
      <c r="G4" s="11"/>
      <c r="H4" s="11"/>
      <c r="I4" s="11"/>
      <c r="J4" s="12"/>
      <c r="K4" s="11"/>
      <c r="L4" s="11"/>
      <c r="M4" s="11"/>
      <c r="N4" s="11"/>
      <c r="O4" s="11"/>
      <c r="P4" s="11"/>
      <c r="Q4" s="11"/>
      <c r="R4" s="11"/>
      <c r="S4" s="13">
        <f t="shared" si="0"/>
        <v>2</v>
      </c>
      <c r="T4" s="14"/>
    </row>
    <row r="5" spans="1:20">
      <c r="A5" s="18">
        <v>43200</v>
      </c>
      <c r="B5" s="20" t="s">
        <v>181</v>
      </c>
      <c r="C5" s="21">
        <v>1</v>
      </c>
      <c r="D5" s="23"/>
      <c r="E5" s="24"/>
      <c r="F5" s="24"/>
      <c r="G5" s="24"/>
      <c r="H5" s="24"/>
      <c r="I5" s="24"/>
      <c r="J5" s="24">
        <v>2</v>
      </c>
      <c r="K5" s="24"/>
      <c r="L5" s="24"/>
      <c r="M5" s="24"/>
      <c r="N5" s="24"/>
      <c r="O5" s="24"/>
      <c r="P5" s="24"/>
      <c r="Q5" s="24"/>
      <c r="R5" s="24"/>
      <c r="S5" s="13">
        <f t="shared" si="0"/>
        <v>2</v>
      </c>
      <c r="T5" s="25"/>
    </row>
    <row r="6" spans="1:20">
      <c r="A6" s="18">
        <v>43203</v>
      </c>
      <c r="B6" s="20" t="s">
        <v>182</v>
      </c>
      <c r="C6" s="21">
        <v>1</v>
      </c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0">
        <v>2</v>
      </c>
      <c r="P6" s="24"/>
      <c r="Q6" s="24"/>
      <c r="R6" s="24"/>
      <c r="S6" s="13">
        <f t="shared" si="0"/>
        <v>2</v>
      </c>
      <c r="T6" s="25"/>
    </row>
    <row r="7" spans="1:20">
      <c r="A7" s="18">
        <v>43211</v>
      </c>
      <c r="B7" s="28" t="s">
        <v>184</v>
      </c>
      <c r="C7" s="21">
        <v>1</v>
      </c>
      <c r="D7" s="23"/>
      <c r="E7" s="20"/>
      <c r="F7" s="20"/>
      <c r="G7" s="20"/>
      <c r="H7" s="24"/>
      <c r="I7" s="24"/>
      <c r="J7" s="24"/>
      <c r="K7" s="24"/>
      <c r="L7" s="24">
        <v>2</v>
      </c>
      <c r="M7" s="24"/>
      <c r="N7" s="24"/>
      <c r="O7" s="24"/>
      <c r="P7" s="24"/>
      <c r="Q7" s="24"/>
      <c r="R7" s="24"/>
      <c r="S7" s="13">
        <f t="shared" si="0"/>
        <v>2</v>
      </c>
      <c r="T7" s="25"/>
    </row>
    <row r="8" spans="1:20">
      <c r="A8" s="18">
        <v>43219</v>
      </c>
      <c r="B8" s="20" t="s">
        <v>185</v>
      </c>
      <c r="C8" s="21">
        <v>1</v>
      </c>
      <c r="D8" s="23"/>
      <c r="E8" s="20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64">
        <v>2</v>
      </c>
      <c r="R8" s="24"/>
      <c r="S8" s="13">
        <f t="shared" si="0"/>
        <v>2</v>
      </c>
      <c r="T8" s="25"/>
    </row>
    <row r="9" spans="1:20">
      <c r="A9" s="18">
        <v>43222</v>
      </c>
      <c r="B9" s="20" t="s">
        <v>187</v>
      </c>
      <c r="C9" s="21">
        <v>1</v>
      </c>
      <c r="D9" s="23"/>
      <c r="E9" s="24"/>
      <c r="F9" s="24"/>
      <c r="G9" s="24"/>
      <c r="H9" s="24"/>
      <c r="I9" s="24"/>
      <c r="J9" s="24"/>
      <c r="K9" s="24"/>
      <c r="L9" s="20">
        <v>2</v>
      </c>
      <c r="M9" s="24"/>
      <c r="N9" s="24"/>
      <c r="O9" s="24"/>
      <c r="P9" s="24"/>
      <c r="Q9" s="24"/>
      <c r="R9" s="24"/>
      <c r="S9" s="13">
        <f t="shared" si="0"/>
        <v>2</v>
      </c>
      <c r="T9" s="25"/>
    </row>
    <row r="10" spans="1:20">
      <c r="A10" s="18">
        <v>43206</v>
      </c>
      <c r="B10" s="20" t="s">
        <v>189</v>
      </c>
      <c r="C10" s="21">
        <v>1</v>
      </c>
      <c r="D10" s="23"/>
      <c r="E10" s="24"/>
      <c r="F10" s="20">
        <v>3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13">
        <f t="shared" si="0"/>
        <v>3</v>
      </c>
      <c r="T10" s="25"/>
    </row>
    <row r="11" spans="1:20">
      <c r="A11" s="18">
        <v>43207</v>
      </c>
      <c r="B11" s="20" t="s">
        <v>192</v>
      </c>
      <c r="C11" s="23"/>
      <c r="D11" s="21">
        <v>1</v>
      </c>
      <c r="E11" s="24"/>
      <c r="F11" s="20">
        <v>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13">
        <f t="shared" si="0"/>
        <v>1</v>
      </c>
      <c r="T11" s="25"/>
    </row>
    <row r="12" spans="1:20">
      <c r="A12" s="18">
        <v>43226</v>
      </c>
      <c r="B12" s="20" t="s">
        <v>194</v>
      </c>
      <c r="C12" s="21">
        <v>1</v>
      </c>
      <c r="D12" s="23"/>
      <c r="E12" s="24"/>
      <c r="F12" s="24"/>
      <c r="G12" s="24"/>
      <c r="H12" s="24"/>
      <c r="I12" s="20">
        <v>2</v>
      </c>
      <c r="J12" s="24"/>
      <c r="K12" s="24"/>
      <c r="L12" s="24"/>
      <c r="M12" s="24"/>
      <c r="N12" s="24"/>
      <c r="O12" s="24"/>
      <c r="P12" s="24"/>
      <c r="Q12" s="24"/>
      <c r="R12" s="24"/>
      <c r="S12" s="13">
        <f t="shared" si="0"/>
        <v>2</v>
      </c>
      <c r="T12" s="25"/>
    </row>
    <row r="13" spans="1:20">
      <c r="A13" s="35">
        <v>43228</v>
      </c>
      <c r="B13" s="20" t="s">
        <v>195</v>
      </c>
      <c r="C13" s="21">
        <v>1</v>
      </c>
      <c r="D13" s="23"/>
      <c r="E13" s="24"/>
      <c r="F13" s="20"/>
      <c r="G13" s="24"/>
      <c r="H13" s="24"/>
      <c r="I13" s="20"/>
      <c r="J13" s="24"/>
      <c r="K13" s="24"/>
      <c r="L13" s="20">
        <v>4</v>
      </c>
      <c r="M13" s="24"/>
      <c r="N13" s="24"/>
      <c r="O13" s="24"/>
      <c r="P13" s="24"/>
      <c r="Q13" s="20"/>
      <c r="R13" s="24"/>
      <c r="S13" s="13">
        <f t="shared" si="0"/>
        <v>4</v>
      </c>
      <c r="T13" s="25"/>
    </row>
    <row r="14" spans="1:20">
      <c r="A14" s="35">
        <v>43236</v>
      </c>
      <c r="B14" s="20" t="s">
        <v>299</v>
      </c>
      <c r="C14" s="21">
        <v>1</v>
      </c>
      <c r="D14" s="23"/>
      <c r="E14" s="24"/>
      <c r="F14" s="20">
        <v>4</v>
      </c>
      <c r="G14" s="24"/>
      <c r="H14" s="24"/>
      <c r="I14" s="20"/>
      <c r="J14" s="24"/>
      <c r="K14" s="24"/>
      <c r="L14" s="20"/>
      <c r="M14" s="24"/>
      <c r="N14" s="24"/>
      <c r="O14" s="24"/>
      <c r="P14" s="24"/>
      <c r="Q14" s="20"/>
      <c r="R14" s="24"/>
      <c r="S14" s="13">
        <f t="shared" si="0"/>
        <v>4</v>
      </c>
      <c r="T14" s="25"/>
    </row>
    <row r="15" spans="1:20">
      <c r="A15" s="18">
        <v>43236</v>
      </c>
      <c r="B15" s="20" t="s">
        <v>196</v>
      </c>
      <c r="C15" s="21">
        <v>1</v>
      </c>
      <c r="D15" s="23"/>
      <c r="E15" s="24"/>
      <c r="F15" s="20">
        <v>1</v>
      </c>
      <c r="G15" s="24"/>
      <c r="H15" s="24"/>
      <c r="I15" s="20"/>
      <c r="J15" s="24"/>
      <c r="K15" s="24"/>
      <c r="L15" s="20"/>
      <c r="M15" s="24"/>
      <c r="N15" s="24"/>
      <c r="O15" s="24"/>
      <c r="P15" s="24"/>
      <c r="Q15" s="20"/>
      <c r="R15" s="24"/>
      <c r="S15" s="13">
        <f t="shared" si="0"/>
        <v>1</v>
      </c>
      <c r="T15" s="25"/>
    </row>
    <row r="16" spans="1:20">
      <c r="A16" s="18">
        <v>43239</v>
      </c>
      <c r="B16" s="20" t="s">
        <v>198</v>
      </c>
      <c r="C16" s="21">
        <v>1</v>
      </c>
      <c r="D16" s="23"/>
      <c r="E16" s="24"/>
      <c r="F16" s="24"/>
      <c r="G16" s="24"/>
      <c r="H16" s="24"/>
      <c r="I16" s="20">
        <v>3</v>
      </c>
      <c r="J16" s="24"/>
      <c r="K16" s="24"/>
      <c r="L16" s="20"/>
      <c r="M16" s="24"/>
      <c r="N16" s="24"/>
      <c r="O16" s="24"/>
      <c r="P16" s="24"/>
      <c r="Q16" s="20"/>
      <c r="R16" s="24"/>
      <c r="S16" s="13">
        <f t="shared" si="0"/>
        <v>3</v>
      </c>
      <c r="T16" s="25"/>
    </row>
    <row r="17" spans="1:20">
      <c r="A17" s="18">
        <v>43240</v>
      </c>
      <c r="B17" s="20" t="s">
        <v>200</v>
      </c>
      <c r="C17" s="21">
        <v>1</v>
      </c>
      <c r="D17" s="23"/>
      <c r="E17" s="24"/>
      <c r="F17" s="20">
        <v>1</v>
      </c>
      <c r="G17" s="24"/>
      <c r="H17" s="24"/>
      <c r="I17" s="24"/>
      <c r="J17" s="24"/>
      <c r="K17" s="24"/>
      <c r="L17" s="20"/>
      <c r="M17" s="24"/>
      <c r="N17" s="24"/>
      <c r="O17" s="24"/>
      <c r="P17" s="24"/>
      <c r="Q17" s="20"/>
      <c r="R17" s="24"/>
      <c r="S17" s="13">
        <f t="shared" si="0"/>
        <v>1</v>
      </c>
      <c r="T17" s="25"/>
    </row>
    <row r="18" spans="1:20">
      <c r="A18" s="18">
        <v>43241</v>
      </c>
      <c r="B18" s="20" t="s">
        <v>202</v>
      </c>
      <c r="C18" s="21">
        <v>1</v>
      </c>
      <c r="D18" s="23"/>
      <c r="E18" s="24"/>
      <c r="F18" s="24"/>
      <c r="G18" s="24"/>
      <c r="H18" s="24"/>
      <c r="I18" s="24"/>
      <c r="J18" s="24"/>
      <c r="K18" s="24"/>
      <c r="L18" s="20">
        <v>2</v>
      </c>
      <c r="M18" s="24"/>
      <c r="N18" s="24"/>
      <c r="O18" s="24"/>
      <c r="P18" s="24"/>
      <c r="Q18" s="20"/>
      <c r="R18" s="24"/>
      <c r="S18" s="13">
        <f t="shared" si="0"/>
        <v>2</v>
      </c>
      <c r="T18" s="25"/>
    </row>
    <row r="19" spans="1:20">
      <c r="A19" s="18">
        <v>43245</v>
      </c>
      <c r="B19" s="20" t="s">
        <v>206</v>
      </c>
      <c r="C19" s="21">
        <v>1</v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0">
        <v>1</v>
      </c>
      <c r="R19" s="24"/>
      <c r="S19" s="13">
        <f t="shared" si="0"/>
        <v>1</v>
      </c>
      <c r="T19" s="25"/>
    </row>
    <row r="20" spans="1:20">
      <c r="A20" s="18">
        <v>43247</v>
      </c>
      <c r="B20" s="20" t="s">
        <v>208</v>
      </c>
      <c r="C20" s="21">
        <v>1</v>
      </c>
      <c r="D20" s="23"/>
      <c r="E20" s="24"/>
      <c r="F20" s="20"/>
      <c r="G20" s="24"/>
      <c r="H20" s="24"/>
      <c r="I20" s="24"/>
      <c r="J20" s="24"/>
      <c r="K20" s="24"/>
      <c r="L20" s="20">
        <v>1</v>
      </c>
      <c r="M20" s="24"/>
      <c r="N20" s="24"/>
      <c r="O20" s="24"/>
      <c r="P20" s="24"/>
      <c r="Q20" s="24"/>
      <c r="R20" s="24"/>
      <c r="S20" s="13">
        <f t="shared" si="0"/>
        <v>1</v>
      </c>
      <c r="T20" s="25"/>
    </row>
    <row r="21" spans="1:20">
      <c r="A21" s="18">
        <v>43249</v>
      </c>
      <c r="B21" s="20" t="s">
        <v>210</v>
      </c>
      <c r="C21" s="21">
        <v>1</v>
      </c>
      <c r="D21" s="23"/>
      <c r="E21" s="24"/>
      <c r="F21" s="20">
        <v>2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13">
        <f t="shared" si="0"/>
        <v>2</v>
      </c>
      <c r="T21" s="25"/>
    </row>
    <row r="22" spans="1:20">
      <c r="A22" s="18">
        <v>43259</v>
      </c>
      <c r="B22" s="20" t="s">
        <v>212</v>
      </c>
      <c r="C22" s="21">
        <v>1</v>
      </c>
      <c r="D22" s="23"/>
      <c r="E22" s="24"/>
      <c r="F22" s="24"/>
      <c r="G22" s="24"/>
      <c r="H22" s="24"/>
      <c r="I22" s="20">
        <v>1</v>
      </c>
      <c r="J22" s="24"/>
      <c r="K22" s="24"/>
      <c r="L22" s="24"/>
      <c r="M22" s="24"/>
      <c r="N22" s="24"/>
      <c r="O22" s="24"/>
      <c r="P22" s="24"/>
      <c r="Q22" s="24"/>
      <c r="R22" s="24"/>
      <c r="S22" s="13">
        <f t="shared" si="0"/>
        <v>1</v>
      </c>
      <c r="T22" s="25"/>
    </row>
    <row r="23" spans="1:20">
      <c r="A23" s="18">
        <v>43262</v>
      </c>
      <c r="B23" s="20" t="s">
        <v>213</v>
      </c>
      <c r="C23" s="21">
        <v>1</v>
      </c>
      <c r="D23" s="23"/>
      <c r="E23" s="24"/>
      <c r="F23" s="24"/>
      <c r="G23" s="24"/>
      <c r="H23" s="24"/>
      <c r="I23" s="20"/>
      <c r="J23" s="24"/>
      <c r="K23" s="24"/>
      <c r="L23" s="20">
        <v>1</v>
      </c>
      <c r="M23" s="24"/>
      <c r="N23" s="24"/>
      <c r="O23" s="24"/>
      <c r="P23" s="24"/>
      <c r="Q23" s="24"/>
      <c r="R23" s="24"/>
      <c r="S23" s="13">
        <f t="shared" si="0"/>
        <v>1</v>
      </c>
      <c r="T23" s="25"/>
    </row>
    <row r="24" spans="1:20">
      <c r="A24" s="18">
        <v>43264</v>
      </c>
      <c r="B24" s="20" t="s">
        <v>215</v>
      </c>
      <c r="C24" s="21">
        <v>1</v>
      </c>
      <c r="D24" s="23"/>
      <c r="E24" s="24"/>
      <c r="F24" s="24"/>
      <c r="G24" s="24"/>
      <c r="H24" s="24"/>
      <c r="I24" s="20">
        <v>1</v>
      </c>
      <c r="J24" s="24"/>
      <c r="K24" s="24"/>
      <c r="L24" s="24"/>
      <c r="M24" s="24"/>
      <c r="N24" s="24"/>
      <c r="O24" s="24"/>
      <c r="P24" s="24"/>
      <c r="Q24" s="24"/>
      <c r="R24" s="24"/>
      <c r="S24" s="13">
        <f t="shared" si="0"/>
        <v>1</v>
      </c>
      <c r="T24" s="25"/>
    </row>
    <row r="25" spans="1:20">
      <c r="A25" s="18">
        <v>43263</v>
      </c>
      <c r="B25" s="28" t="s">
        <v>221</v>
      </c>
      <c r="C25" s="21">
        <v>1</v>
      </c>
      <c r="D25" s="23"/>
      <c r="E25" s="24"/>
      <c r="F25" s="20">
        <v>1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13">
        <f t="shared" si="0"/>
        <v>1</v>
      </c>
      <c r="T25" s="25"/>
    </row>
    <row r="26" spans="1:20">
      <c r="A26" s="18">
        <v>43270</v>
      </c>
      <c r="B26" s="20" t="s">
        <v>304</v>
      </c>
      <c r="C26" s="21">
        <v>1</v>
      </c>
      <c r="D26" s="23"/>
      <c r="E26" s="24"/>
      <c r="F26" s="24"/>
      <c r="G26" s="24"/>
      <c r="H26" s="24"/>
      <c r="I26" s="24"/>
      <c r="J26" s="24"/>
      <c r="K26" s="24"/>
      <c r="L26" s="20">
        <v>3</v>
      </c>
      <c r="M26" s="24"/>
      <c r="N26" s="24"/>
      <c r="O26" s="24"/>
      <c r="P26" s="24"/>
      <c r="Q26" s="24"/>
      <c r="R26" s="24"/>
      <c r="S26" s="13">
        <f t="shared" si="0"/>
        <v>3</v>
      </c>
      <c r="T26" s="25"/>
    </row>
    <row r="27" spans="1:20">
      <c r="A27" s="18">
        <v>43277</v>
      </c>
      <c r="B27" s="20" t="s">
        <v>225</v>
      </c>
      <c r="C27" s="21">
        <v>1</v>
      </c>
      <c r="D27" s="23"/>
      <c r="E27" s="24"/>
      <c r="F27" s="24"/>
      <c r="G27" s="24"/>
      <c r="H27" s="20">
        <v>3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13">
        <f t="shared" si="0"/>
        <v>3</v>
      </c>
      <c r="T27" s="25"/>
    </row>
    <row r="28" spans="1:20">
      <c r="A28" s="18">
        <v>43279</v>
      </c>
      <c r="B28" s="20" t="s">
        <v>303</v>
      </c>
      <c r="C28" s="21">
        <v>1</v>
      </c>
      <c r="D28" s="23"/>
      <c r="E28" s="24"/>
      <c r="F28" s="20">
        <v>5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13">
        <f t="shared" si="0"/>
        <v>5</v>
      </c>
      <c r="T28" s="25"/>
    </row>
    <row r="29" spans="1:20">
      <c r="A29" s="18">
        <v>43280</v>
      </c>
      <c r="B29" s="20" t="s">
        <v>228</v>
      </c>
      <c r="C29" s="21">
        <v>1</v>
      </c>
      <c r="D29" s="23"/>
      <c r="E29" s="24"/>
      <c r="F29" s="20">
        <v>1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3">
        <f t="shared" si="0"/>
        <v>1</v>
      </c>
      <c r="T29" s="25"/>
    </row>
    <row r="30" spans="1:20" ht="15.75" thickBot="1">
      <c r="A30" s="31" t="s">
        <v>21</v>
      </c>
      <c r="B30" s="32"/>
      <c r="C30" s="33">
        <f t="shared" ref="C30:R30" si="1">SUM(C3:C29)</f>
        <v>26</v>
      </c>
      <c r="D30" s="33">
        <f t="shared" si="1"/>
        <v>1</v>
      </c>
      <c r="E30" s="32">
        <f t="shared" si="1"/>
        <v>0</v>
      </c>
      <c r="F30" s="32">
        <f t="shared" si="1"/>
        <v>21</v>
      </c>
      <c r="G30" s="32">
        <f t="shared" si="1"/>
        <v>0</v>
      </c>
      <c r="H30" s="32">
        <f t="shared" si="1"/>
        <v>3</v>
      </c>
      <c r="I30" s="32">
        <f t="shared" si="1"/>
        <v>7</v>
      </c>
      <c r="J30" s="32">
        <f t="shared" si="1"/>
        <v>2</v>
      </c>
      <c r="K30" s="32">
        <f t="shared" si="1"/>
        <v>0</v>
      </c>
      <c r="L30" s="32">
        <f t="shared" si="1"/>
        <v>15</v>
      </c>
      <c r="M30" s="32">
        <f t="shared" si="1"/>
        <v>0</v>
      </c>
      <c r="N30" s="32">
        <f t="shared" si="1"/>
        <v>0</v>
      </c>
      <c r="O30" s="32">
        <f t="shared" si="1"/>
        <v>4</v>
      </c>
      <c r="P30" s="32">
        <f t="shared" si="1"/>
        <v>0</v>
      </c>
      <c r="Q30" s="32">
        <f t="shared" si="1"/>
        <v>3</v>
      </c>
      <c r="R30" s="32">
        <f t="shared" si="1"/>
        <v>0</v>
      </c>
      <c r="S30" s="32">
        <f t="shared" si="0"/>
        <v>55</v>
      </c>
      <c r="T30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67"/>
  <sheetViews>
    <sheetView topLeftCell="C58" workbookViewId="0">
      <selection activeCell="F23" sqref="F23"/>
    </sheetView>
  </sheetViews>
  <sheetFormatPr defaultColWidth="14.42578125" defaultRowHeight="15" customHeight="1"/>
  <cols>
    <col min="1" max="1" width="10" customWidth="1"/>
    <col min="2" max="2" width="41.85546875" customWidth="1"/>
    <col min="3" max="6" width="8.7109375" customWidth="1"/>
    <col min="7" max="7" width="14.42578125" customWidth="1"/>
    <col min="8" max="8" width="8.7109375" customWidth="1"/>
    <col min="9" max="9" width="12.140625" customWidth="1"/>
    <col min="10" max="10" width="9" customWidth="1"/>
    <col min="11" max="11" width="7.42578125" customWidth="1"/>
    <col min="12" max="12" width="10.28515625" customWidth="1"/>
    <col min="13" max="13" width="12.42578125" customWidth="1"/>
    <col min="14" max="14" width="6.85546875" customWidth="1"/>
    <col min="15" max="15" width="9.7109375" customWidth="1"/>
    <col min="16" max="16" width="8.7109375" customWidth="1"/>
    <col min="17" max="17" width="10.5703125" customWidth="1"/>
    <col min="18" max="19" width="8.7109375" customWidth="1"/>
    <col min="20" max="20" width="13.42578125" customWidth="1"/>
    <col min="21" max="26" width="8.7109375" customWidth="1"/>
  </cols>
  <sheetData>
    <row r="1" spans="1:20" ht="61.5">
      <c r="A1" s="1" t="s">
        <v>214</v>
      </c>
      <c r="B1" s="1"/>
      <c r="C1" s="1"/>
      <c r="D1" s="1"/>
      <c r="E1" s="1"/>
      <c r="F1" s="1"/>
    </row>
    <row r="2" spans="1:20" ht="39.75" customHeight="1">
      <c r="A2" s="2" t="s">
        <v>3</v>
      </c>
      <c r="B2" s="3" t="s">
        <v>4</v>
      </c>
      <c r="C2" s="4" t="s">
        <v>5</v>
      </c>
      <c r="D2" s="4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5" t="s">
        <v>21</v>
      </c>
      <c r="T2" s="6" t="s">
        <v>22</v>
      </c>
    </row>
    <row r="3" spans="1:20">
      <c r="A3" s="7">
        <v>43191</v>
      </c>
      <c r="B3" s="12" t="s">
        <v>218</v>
      </c>
      <c r="C3" s="10"/>
      <c r="D3" s="9">
        <v>1</v>
      </c>
      <c r="E3" s="11"/>
      <c r="F3" s="12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3">
        <f t="shared" ref="S3:S67" si="0">SUM(E3:R3)</f>
        <v>1</v>
      </c>
      <c r="T3" s="14"/>
    </row>
    <row r="4" spans="1:20">
      <c r="A4" s="7">
        <v>43192</v>
      </c>
      <c r="B4" s="36" t="s">
        <v>223</v>
      </c>
      <c r="C4" s="9">
        <v>1</v>
      </c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>
        <v>5</v>
      </c>
      <c r="R4" s="11"/>
      <c r="S4" s="13">
        <f t="shared" si="0"/>
        <v>5</v>
      </c>
      <c r="T4" s="14"/>
    </row>
    <row r="5" spans="1:20">
      <c r="A5" s="7">
        <v>43193</v>
      </c>
      <c r="B5" s="12" t="s">
        <v>229</v>
      </c>
      <c r="C5" s="9">
        <v>1</v>
      </c>
      <c r="D5" s="10"/>
      <c r="E5" s="11"/>
      <c r="F5" s="11"/>
      <c r="G5" s="11"/>
      <c r="H5" s="11"/>
      <c r="I5" s="12">
        <v>1</v>
      </c>
      <c r="J5" s="11"/>
      <c r="K5" s="11"/>
      <c r="L5" s="11"/>
      <c r="M5" s="11"/>
      <c r="N5" s="11"/>
      <c r="O5" s="11"/>
      <c r="P5" s="11"/>
      <c r="Q5" s="11"/>
      <c r="R5" s="11"/>
      <c r="S5" s="13">
        <f t="shared" si="0"/>
        <v>1</v>
      </c>
      <c r="T5" s="14"/>
    </row>
    <row r="6" spans="1:20">
      <c r="A6" s="7">
        <v>43193</v>
      </c>
      <c r="B6" s="12" t="s">
        <v>231</v>
      </c>
      <c r="C6" s="10"/>
      <c r="D6" s="9">
        <v>1</v>
      </c>
      <c r="E6" s="11"/>
      <c r="F6" s="11"/>
      <c r="G6" s="11"/>
      <c r="H6" s="11"/>
      <c r="I6" s="11"/>
      <c r="J6" s="11"/>
      <c r="K6" s="12">
        <v>1</v>
      </c>
      <c r="L6" s="11"/>
      <c r="M6" s="11"/>
      <c r="N6" s="11"/>
      <c r="O6" s="11"/>
      <c r="P6" s="11"/>
      <c r="Q6" s="11"/>
      <c r="R6" s="11"/>
      <c r="S6" s="13">
        <f t="shared" si="0"/>
        <v>1</v>
      </c>
      <c r="T6" s="14"/>
    </row>
    <row r="7" spans="1:20">
      <c r="A7" s="7">
        <v>43194</v>
      </c>
      <c r="B7" s="12" t="s">
        <v>232</v>
      </c>
      <c r="C7" s="38"/>
      <c r="D7" s="39">
        <v>1</v>
      </c>
      <c r="E7" s="11"/>
      <c r="F7" s="12">
        <v>1</v>
      </c>
      <c r="G7" s="11"/>
      <c r="H7" s="11"/>
      <c r="I7" s="11"/>
      <c r="J7" s="11"/>
      <c r="K7" s="11"/>
      <c r="L7" s="12"/>
      <c r="M7" s="11"/>
      <c r="N7" s="11"/>
      <c r="O7" s="11"/>
      <c r="P7" s="11"/>
      <c r="Q7" s="11"/>
      <c r="R7" s="11"/>
      <c r="S7" s="13">
        <f t="shared" si="0"/>
        <v>1</v>
      </c>
      <c r="T7" s="40"/>
    </row>
    <row r="8" spans="1:20">
      <c r="A8" s="7">
        <v>43197</v>
      </c>
      <c r="B8" s="12" t="s">
        <v>237</v>
      </c>
      <c r="C8" s="38"/>
      <c r="D8" s="39">
        <v>1</v>
      </c>
      <c r="E8" s="11"/>
      <c r="F8" s="12"/>
      <c r="G8" s="11"/>
      <c r="H8" s="11"/>
      <c r="I8" s="11"/>
      <c r="J8" s="11"/>
      <c r="K8" s="11"/>
      <c r="L8" s="12">
        <v>1</v>
      </c>
      <c r="M8" s="11"/>
      <c r="N8" s="11"/>
      <c r="O8" s="11"/>
      <c r="P8" s="11"/>
      <c r="Q8" s="11"/>
      <c r="R8" s="11"/>
      <c r="S8" s="13">
        <f t="shared" si="0"/>
        <v>1</v>
      </c>
      <c r="T8" s="40"/>
    </row>
    <row r="9" spans="1:20">
      <c r="A9" s="18">
        <v>43200</v>
      </c>
      <c r="B9" s="20" t="s">
        <v>238</v>
      </c>
      <c r="C9" s="23"/>
      <c r="D9" s="21">
        <v>1</v>
      </c>
      <c r="E9" s="24"/>
      <c r="F9" s="20">
        <v>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3">
        <f t="shared" si="0"/>
        <v>2</v>
      </c>
      <c r="T9" s="25"/>
    </row>
    <row r="10" spans="1:20">
      <c r="A10" s="18">
        <v>43200</v>
      </c>
      <c r="B10" s="20" t="s">
        <v>239</v>
      </c>
      <c r="C10" s="21">
        <v>1</v>
      </c>
      <c r="D10" s="23"/>
      <c r="E10" s="24"/>
      <c r="F10" s="20">
        <v>5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13">
        <f t="shared" si="0"/>
        <v>5</v>
      </c>
      <c r="T10" s="25"/>
    </row>
    <row r="11" spans="1:20">
      <c r="A11" s="18">
        <v>43202</v>
      </c>
      <c r="B11" s="20" t="s">
        <v>240</v>
      </c>
      <c r="C11" s="23"/>
      <c r="D11" s="21">
        <v>1</v>
      </c>
      <c r="E11" s="24"/>
      <c r="F11" s="20">
        <v>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13">
        <f t="shared" si="0"/>
        <v>2</v>
      </c>
      <c r="T11" s="25"/>
    </row>
    <row r="12" spans="1:20">
      <c r="A12" s="18">
        <v>43202</v>
      </c>
      <c r="B12" s="20" t="s">
        <v>241</v>
      </c>
      <c r="C12" s="23"/>
      <c r="D12" s="21">
        <v>1</v>
      </c>
      <c r="E12" s="20">
        <v>2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13">
        <f t="shared" si="0"/>
        <v>2</v>
      </c>
      <c r="T12" s="25"/>
    </row>
    <row r="13" spans="1:20">
      <c r="A13" s="18">
        <v>43204</v>
      </c>
      <c r="B13" s="20" t="s">
        <v>242</v>
      </c>
      <c r="C13" s="23"/>
      <c r="D13" s="21">
        <v>1</v>
      </c>
      <c r="E13" s="24"/>
      <c r="F13" s="24"/>
      <c r="G13" s="24"/>
      <c r="H13" s="24"/>
      <c r="I13" s="20">
        <v>2</v>
      </c>
      <c r="J13" s="24"/>
      <c r="K13" s="24"/>
      <c r="L13" s="24"/>
      <c r="M13" s="24"/>
      <c r="N13" s="24"/>
      <c r="O13" s="24"/>
      <c r="P13" s="24"/>
      <c r="Q13" s="24"/>
      <c r="R13" s="24"/>
      <c r="S13" s="13">
        <f t="shared" si="0"/>
        <v>2</v>
      </c>
      <c r="T13" s="25"/>
    </row>
    <row r="14" spans="1:20">
      <c r="A14" s="18">
        <v>43210</v>
      </c>
      <c r="B14" s="20" t="s">
        <v>243</v>
      </c>
      <c r="C14" s="21">
        <v>1</v>
      </c>
      <c r="D14" s="23"/>
      <c r="E14" s="24"/>
      <c r="F14" s="24"/>
      <c r="G14" s="24"/>
      <c r="H14" s="24"/>
      <c r="I14" s="24"/>
      <c r="J14" s="24"/>
      <c r="K14" s="20">
        <v>2</v>
      </c>
      <c r="L14" s="24"/>
      <c r="M14" s="24"/>
      <c r="N14" s="24"/>
      <c r="O14" s="24"/>
      <c r="P14" s="24"/>
      <c r="Q14" s="24"/>
      <c r="R14" s="24"/>
      <c r="S14" s="13">
        <f t="shared" si="0"/>
        <v>2</v>
      </c>
      <c r="T14" s="25"/>
    </row>
    <row r="15" spans="1:20">
      <c r="A15" s="18">
        <v>43213</v>
      </c>
      <c r="B15" s="20" t="s">
        <v>244</v>
      </c>
      <c r="C15" s="23"/>
      <c r="D15" s="21">
        <v>1</v>
      </c>
      <c r="E15" s="24"/>
      <c r="F15" s="24"/>
      <c r="G15" s="24"/>
      <c r="H15" s="24"/>
      <c r="I15" s="20">
        <v>1</v>
      </c>
      <c r="J15" s="24"/>
      <c r="K15" s="24"/>
      <c r="L15" s="24"/>
      <c r="M15" s="24"/>
      <c r="N15" s="24"/>
      <c r="O15" s="24"/>
      <c r="P15" s="24"/>
      <c r="Q15" s="20"/>
      <c r="R15" s="24"/>
      <c r="S15" s="13">
        <f t="shared" si="0"/>
        <v>1</v>
      </c>
      <c r="T15" s="25"/>
    </row>
    <row r="16" spans="1:20">
      <c r="A16" s="18">
        <v>43213</v>
      </c>
      <c r="B16" s="20" t="s">
        <v>245</v>
      </c>
      <c r="C16" s="23"/>
      <c r="D16" s="21">
        <v>1</v>
      </c>
      <c r="E16" s="20">
        <v>1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0"/>
      <c r="R16" s="24"/>
      <c r="S16" s="13">
        <f t="shared" si="0"/>
        <v>1</v>
      </c>
      <c r="T16" s="25"/>
    </row>
    <row r="17" spans="1:20">
      <c r="A17" s="18">
        <v>43213</v>
      </c>
      <c r="B17" s="20" t="s">
        <v>246</v>
      </c>
      <c r="C17" s="21">
        <v>1</v>
      </c>
      <c r="D17" s="21"/>
      <c r="E17" s="24"/>
      <c r="F17" s="24"/>
      <c r="G17" s="24"/>
      <c r="H17" s="24"/>
      <c r="I17" s="24"/>
      <c r="J17" s="24"/>
      <c r="K17" s="24"/>
      <c r="L17" s="20">
        <v>1</v>
      </c>
      <c r="M17" s="24"/>
      <c r="N17" s="24"/>
      <c r="O17" s="24"/>
      <c r="P17" s="24"/>
      <c r="Q17" s="20"/>
      <c r="R17" s="24"/>
      <c r="S17" s="13">
        <f t="shared" si="0"/>
        <v>1</v>
      </c>
      <c r="T17" s="25"/>
    </row>
    <row r="18" spans="1:20">
      <c r="A18" s="18">
        <v>43217</v>
      </c>
      <c r="B18" s="20" t="s">
        <v>247</v>
      </c>
      <c r="C18" s="23"/>
      <c r="D18" s="21">
        <v>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0">
        <v>2</v>
      </c>
      <c r="R18" s="24"/>
      <c r="S18" s="13">
        <f t="shared" si="0"/>
        <v>2</v>
      </c>
      <c r="T18" s="25"/>
    </row>
    <row r="19" spans="1:20">
      <c r="A19" s="18">
        <v>43217</v>
      </c>
      <c r="B19" s="20" t="s">
        <v>248</v>
      </c>
      <c r="C19" s="21">
        <v>1</v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0">
        <v>4</v>
      </c>
      <c r="R19" s="24"/>
      <c r="S19" s="13">
        <f t="shared" si="0"/>
        <v>4</v>
      </c>
      <c r="T19" s="25"/>
    </row>
    <row r="20" spans="1:20">
      <c r="A20" s="18">
        <v>43217</v>
      </c>
      <c r="B20" s="20" t="s">
        <v>249</v>
      </c>
      <c r="C20" s="23"/>
      <c r="D20" s="21">
        <v>1</v>
      </c>
      <c r="E20" s="24"/>
      <c r="F20" s="24"/>
      <c r="G20" s="24"/>
      <c r="H20" s="24"/>
      <c r="I20" s="24"/>
      <c r="J20" s="20">
        <v>1</v>
      </c>
      <c r="K20" s="24"/>
      <c r="L20" s="24"/>
      <c r="M20" s="24"/>
      <c r="N20" s="24"/>
      <c r="O20" s="24"/>
      <c r="P20" s="24"/>
      <c r="Q20" s="24"/>
      <c r="R20" s="24"/>
      <c r="S20" s="13">
        <f t="shared" si="0"/>
        <v>1</v>
      </c>
      <c r="T20" s="25"/>
    </row>
    <row r="21" spans="1:20">
      <c r="A21" s="18">
        <v>43218</v>
      </c>
      <c r="B21" s="20" t="s">
        <v>250</v>
      </c>
      <c r="C21" s="23"/>
      <c r="D21" s="21">
        <v>1</v>
      </c>
      <c r="E21" s="24"/>
      <c r="F21" s="20">
        <v>1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13">
        <f t="shared" si="0"/>
        <v>1</v>
      </c>
      <c r="T21" s="25"/>
    </row>
    <row r="22" spans="1:20">
      <c r="A22" s="18">
        <v>43218</v>
      </c>
      <c r="B22" s="20" t="s">
        <v>251</v>
      </c>
      <c r="C22" s="21">
        <v>1</v>
      </c>
      <c r="D22" s="23"/>
      <c r="E22" s="24"/>
      <c r="F22" s="20">
        <v>3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13">
        <f t="shared" si="0"/>
        <v>3</v>
      </c>
      <c r="T22" s="25"/>
    </row>
    <row r="23" spans="1:20">
      <c r="A23" s="18">
        <v>43219</v>
      </c>
      <c r="B23" s="20" t="s">
        <v>252</v>
      </c>
      <c r="C23" s="21">
        <v>1</v>
      </c>
      <c r="D23" s="23"/>
      <c r="E23" s="24"/>
      <c r="F23" s="20">
        <v>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13">
        <f t="shared" si="0"/>
        <v>3</v>
      </c>
      <c r="T23" s="25"/>
    </row>
    <row r="24" spans="1:20">
      <c r="A24" s="18">
        <v>43221</v>
      </c>
      <c r="B24" s="20" t="s">
        <v>253</v>
      </c>
      <c r="C24" s="21">
        <v>1</v>
      </c>
      <c r="D24" s="23"/>
      <c r="E24" s="20">
        <v>2</v>
      </c>
      <c r="F24" s="24"/>
      <c r="G24" s="24"/>
      <c r="H24" s="24"/>
      <c r="I24" s="24"/>
      <c r="J24" s="20"/>
      <c r="K24" s="24"/>
      <c r="L24" s="24"/>
      <c r="M24" s="24"/>
      <c r="N24" s="24"/>
      <c r="O24" s="24"/>
      <c r="P24" s="24"/>
      <c r="Q24" s="24"/>
      <c r="R24" s="24"/>
      <c r="S24" s="13">
        <f t="shared" si="0"/>
        <v>2</v>
      </c>
      <c r="T24" s="25"/>
    </row>
    <row r="25" spans="1:20">
      <c r="A25" s="18">
        <v>43222</v>
      </c>
      <c r="B25" s="20" t="s">
        <v>254</v>
      </c>
      <c r="C25" s="21">
        <v>1</v>
      </c>
      <c r="D25" s="23"/>
      <c r="E25" s="24"/>
      <c r="F25" s="24"/>
      <c r="G25" s="24"/>
      <c r="H25" s="24"/>
      <c r="I25" s="24"/>
      <c r="J25" s="20">
        <v>5</v>
      </c>
      <c r="K25" s="24"/>
      <c r="L25" s="24"/>
      <c r="M25" s="24"/>
      <c r="N25" s="24"/>
      <c r="O25" s="24"/>
      <c r="P25" s="24"/>
      <c r="Q25" s="24"/>
      <c r="R25" s="24"/>
      <c r="S25" s="13">
        <f t="shared" si="0"/>
        <v>5</v>
      </c>
      <c r="T25" s="25"/>
    </row>
    <row r="26" spans="1:20">
      <c r="A26" s="18">
        <v>43223</v>
      </c>
      <c r="B26" s="20" t="s">
        <v>255</v>
      </c>
      <c r="C26" s="21">
        <v>1</v>
      </c>
      <c r="D26" s="23"/>
      <c r="E26" s="24"/>
      <c r="F26" s="24"/>
      <c r="G26" s="24"/>
      <c r="H26" s="24"/>
      <c r="I26" s="24"/>
      <c r="J26" s="24"/>
      <c r="K26" s="24"/>
      <c r="L26" s="20">
        <v>3</v>
      </c>
      <c r="M26" s="24"/>
      <c r="N26" s="24"/>
      <c r="O26" s="24"/>
      <c r="P26" s="24"/>
      <c r="Q26" s="24"/>
      <c r="R26" s="24"/>
      <c r="S26" s="13">
        <f t="shared" si="0"/>
        <v>3</v>
      </c>
      <c r="T26" s="25"/>
    </row>
    <row r="27" spans="1:20">
      <c r="A27" s="18">
        <v>43206</v>
      </c>
      <c r="B27" s="20" t="s">
        <v>256</v>
      </c>
      <c r="C27" s="23"/>
      <c r="D27" s="21">
        <v>1</v>
      </c>
      <c r="E27" s="24"/>
      <c r="F27" s="20">
        <v>2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13">
        <f t="shared" si="0"/>
        <v>2</v>
      </c>
      <c r="T27" s="25"/>
    </row>
    <row r="28" spans="1:20">
      <c r="A28" s="18">
        <v>43207</v>
      </c>
      <c r="B28" s="29" t="s">
        <v>257</v>
      </c>
      <c r="C28" s="23"/>
      <c r="D28" s="21">
        <v>1</v>
      </c>
      <c r="E28" s="24"/>
      <c r="F28" s="20">
        <v>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13">
        <f t="shared" si="0"/>
        <v>1</v>
      </c>
      <c r="T28" s="25"/>
    </row>
    <row r="29" spans="1:20">
      <c r="A29" s="18">
        <v>43208</v>
      </c>
      <c r="B29" s="20" t="s">
        <v>258</v>
      </c>
      <c r="C29" s="21">
        <v>1</v>
      </c>
      <c r="D29" s="23"/>
      <c r="E29" s="24"/>
      <c r="F29" s="20">
        <v>1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3">
        <f t="shared" si="0"/>
        <v>1</v>
      </c>
      <c r="T29" s="25"/>
    </row>
    <row r="30" spans="1:20">
      <c r="A30" s="18">
        <v>43225</v>
      </c>
      <c r="B30" s="20" t="s">
        <v>259</v>
      </c>
      <c r="C30" s="21">
        <v>1</v>
      </c>
      <c r="D30" s="23"/>
      <c r="E30" s="24"/>
      <c r="F30" s="24"/>
      <c r="G30" s="24"/>
      <c r="H30" s="24"/>
      <c r="I30" s="24"/>
      <c r="J30" s="20">
        <v>3</v>
      </c>
      <c r="K30" s="24"/>
      <c r="L30" s="24"/>
      <c r="M30" s="24"/>
      <c r="N30" s="24"/>
      <c r="O30" s="24"/>
      <c r="P30" s="24"/>
      <c r="Q30" s="24"/>
      <c r="R30" s="24"/>
      <c r="S30" s="13">
        <f t="shared" si="0"/>
        <v>3</v>
      </c>
      <c r="T30" s="25"/>
    </row>
    <row r="31" spans="1:20">
      <c r="A31" s="18">
        <v>43225</v>
      </c>
      <c r="B31" s="20" t="s">
        <v>260</v>
      </c>
      <c r="C31" s="23"/>
      <c r="D31" s="21">
        <v>1</v>
      </c>
      <c r="E31" s="24"/>
      <c r="F31" s="24"/>
      <c r="G31" s="24"/>
      <c r="H31" s="24"/>
      <c r="I31" s="20">
        <v>1</v>
      </c>
      <c r="J31" s="24"/>
      <c r="K31" s="24"/>
      <c r="L31" s="24"/>
      <c r="M31" s="24"/>
      <c r="N31" s="24"/>
      <c r="O31" s="24"/>
      <c r="P31" s="24"/>
      <c r="Q31" s="24"/>
      <c r="R31" s="24"/>
      <c r="S31" s="13">
        <f t="shared" si="0"/>
        <v>1</v>
      </c>
      <c r="T31" s="25"/>
    </row>
    <row r="32" spans="1:20">
      <c r="A32" s="18">
        <v>43226</v>
      </c>
      <c r="B32" s="20" t="s">
        <v>261</v>
      </c>
      <c r="C32" s="21">
        <v>1</v>
      </c>
      <c r="D32" s="23"/>
      <c r="E32" s="24"/>
      <c r="F32" s="24"/>
      <c r="G32" s="24"/>
      <c r="H32" s="24"/>
      <c r="I32" s="20">
        <v>3</v>
      </c>
      <c r="J32" s="24"/>
      <c r="K32" s="24"/>
      <c r="L32" s="24"/>
      <c r="M32" s="24"/>
      <c r="N32" s="24"/>
      <c r="O32" s="24"/>
      <c r="P32" s="24"/>
      <c r="Q32" s="24"/>
      <c r="R32" s="24"/>
      <c r="S32" s="13">
        <f t="shared" si="0"/>
        <v>3</v>
      </c>
      <c r="T32" s="25"/>
    </row>
    <row r="33" spans="1:20">
      <c r="A33" s="18">
        <v>43228</v>
      </c>
      <c r="B33" s="28" t="s">
        <v>262</v>
      </c>
      <c r="C33" s="21">
        <v>1</v>
      </c>
      <c r="D33" s="21"/>
      <c r="E33" s="24"/>
      <c r="F33" s="20">
        <v>1</v>
      </c>
      <c r="G33" s="20"/>
      <c r="H33" s="24"/>
      <c r="I33" s="24"/>
      <c r="J33" s="20"/>
      <c r="K33" s="24"/>
      <c r="L33" s="20"/>
      <c r="M33" s="24"/>
      <c r="N33" s="24"/>
      <c r="O33" s="24"/>
      <c r="P33" s="24"/>
      <c r="Q33" s="24"/>
      <c r="R33" s="24"/>
      <c r="S33" s="13">
        <f t="shared" si="0"/>
        <v>1</v>
      </c>
      <c r="T33" s="25"/>
    </row>
    <row r="34" spans="1:20">
      <c r="A34" s="18">
        <v>43229</v>
      </c>
      <c r="B34" s="20" t="s">
        <v>263</v>
      </c>
      <c r="C34" s="21">
        <v>1</v>
      </c>
      <c r="D34" s="21"/>
      <c r="E34" s="24"/>
      <c r="F34" s="24"/>
      <c r="G34" s="20"/>
      <c r="H34" s="24"/>
      <c r="I34" s="24"/>
      <c r="J34" s="20">
        <v>1</v>
      </c>
      <c r="K34" s="24"/>
      <c r="L34" s="20"/>
      <c r="M34" s="24"/>
      <c r="N34" s="24"/>
      <c r="O34" s="24"/>
      <c r="P34" s="24"/>
      <c r="Q34" s="24"/>
      <c r="R34" s="24"/>
      <c r="S34" s="13">
        <f t="shared" si="0"/>
        <v>1</v>
      </c>
      <c r="T34" s="25"/>
    </row>
    <row r="35" spans="1:20">
      <c r="A35" s="18">
        <v>43231</v>
      </c>
      <c r="B35" s="20" t="s">
        <v>264</v>
      </c>
      <c r="C35" s="23"/>
      <c r="D35" s="21">
        <v>1</v>
      </c>
      <c r="E35" s="24"/>
      <c r="F35" s="20">
        <v>1</v>
      </c>
      <c r="G35" s="20"/>
      <c r="H35" s="24"/>
      <c r="I35" s="24"/>
      <c r="J35" s="24"/>
      <c r="K35" s="24"/>
      <c r="L35" s="20"/>
      <c r="M35" s="24"/>
      <c r="N35" s="24"/>
      <c r="O35" s="24"/>
      <c r="P35" s="24"/>
      <c r="Q35" s="24"/>
      <c r="R35" s="24"/>
      <c r="S35" s="13">
        <f t="shared" si="0"/>
        <v>1</v>
      </c>
      <c r="T35" s="25"/>
    </row>
    <row r="36" spans="1:20">
      <c r="A36" s="18">
        <v>43233</v>
      </c>
      <c r="B36" s="20" t="s">
        <v>265</v>
      </c>
      <c r="C36" s="23"/>
      <c r="D36" s="21">
        <v>1</v>
      </c>
      <c r="E36" s="24"/>
      <c r="F36" s="24"/>
      <c r="G36" s="20"/>
      <c r="H36" s="24"/>
      <c r="I36" s="24"/>
      <c r="J36" s="24"/>
      <c r="K36" s="24"/>
      <c r="L36" s="20">
        <v>1</v>
      </c>
      <c r="M36" s="24"/>
      <c r="N36" s="24"/>
      <c r="O36" s="24"/>
      <c r="P36" s="24"/>
      <c r="Q36" s="24"/>
      <c r="R36" s="24"/>
      <c r="S36" s="13">
        <f t="shared" si="0"/>
        <v>1</v>
      </c>
      <c r="T36" s="25"/>
    </row>
    <row r="37" spans="1:20">
      <c r="A37" s="18">
        <v>43236</v>
      </c>
      <c r="B37" s="20" t="s">
        <v>266</v>
      </c>
      <c r="C37" s="21"/>
      <c r="D37" s="21">
        <v>1</v>
      </c>
      <c r="E37" s="24"/>
      <c r="F37" s="20"/>
      <c r="G37" s="24"/>
      <c r="H37" s="24"/>
      <c r="I37" s="24"/>
      <c r="J37" s="24"/>
      <c r="K37" s="24"/>
      <c r="L37" s="20">
        <v>1</v>
      </c>
      <c r="M37" s="24"/>
      <c r="N37" s="24"/>
      <c r="O37" s="24"/>
      <c r="P37" s="24"/>
      <c r="Q37" s="24"/>
      <c r="R37" s="24"/>
      <c r="S37" s="13">
        <f t="shared" si="0"/>
        <v>1</v>
      </c>
      <c r="T37" s="25"/>
    </row>
    <row r="38" spans="1:20">
      <c r="A38" s="18">
        <v>43237</v>
      </c>
      <c r="B38" s="20" t="s">
        <v>267</v>
      </c>
      <c r="C38" s="21">
        <v>1</v>
      </c>
      <c r="D38" s="21"/>
      <c r="E38" s="24"/>
      <c r="F38" s="20">
        <v>1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13">
        <f t="shared" si="0"/>
        <v>1</v>
      </c>
      <c r="T38" s="25"/>
    </row>
    <row r="39" spans="1:20">
      <c r="A39" s="18">
        <v>43238</v>
      </c>
      <c r="B39" s="20" t="s">
        <v>268</v>
      </c>
      <c r="C39" s="23"/>
      <c r="D39" s="21">
        <v>1</v>
      </c>
      <c r="E39" s="24"/>
      <c r="F39" s="20">
        <v>3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13">
        <f t="shared" si="0"/>
        <v>3</v>
      </c>
      <c r="T39" s="25"/>
    </row>
    <row r="40" spans="1:20">
      <c r="A40" s="18">
        <v>43238</v>
      </c>
      <c r="B40" s="20" t="s">
        <v>269</v>
      </c>
      <c r="C40" s="21">
        <v>1</v>
      </c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0">
        <v>1</v>
      </c>
      <c r="S40" s="13">
        <f t="shared" si="0"/>
        <v>1</v>
      </c>
      <c r="T40" s="25"/>
    </row>
    <row r="41" spans="1:20">
      <c r="A41" s="18">
        <v>43239</v>
      </c>
      <c r="B41" s="20" t="s">
        <v>270</v>
      </c>
      <c r="C41" s="21">
        <v>1</v>
      </c>
      <c r="D41" s="23"/>
      <c r="E41" s="24"/>
      <c r="F41" s="20"/>
      <c r="G41" s="20"/>
      <c r="H41" s="24"/>
      <c r="I41" s="20">
        <v>4</v>
      </c>
      <c r="J41" s="24"/>
      <c r="K41" s="24"/>
      <c r="L41" s="24"/>
      <c r="M41" s="24"/>
      <c r="N41" s="24"/>
      <c r="O41" s="24"/>
      <c r="P41" s="24"/>
      <c r="Q41" s="24"/>
      <c r="R41" s="24"/>
      <c r="S41" s="13">
        <f t="shared" si="0"/>
        <v>4</v>
      </c>
      <c r="T41" s="25"/>
    </row>
    <row r="42" spans="1:20">
      <c r="A42" s="18">
        <v>43241</v>
      </c>
      <c r="B42" s="20" t="s">
        <v>271</v>
      </c>
      <c r="C42" s="21">
        <v>1</v>
      </c>
      <c r="D42" s="23"/>
      <c r="E42" s="24"/>
      <c r="F42" s="20"/>
      <c r="G42" s="20">
        <v>2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3">
        <f t="shared" si="0"/>
        <v>2</v>
      </c>
      <c r="T42" s="25"/>
    </row>
    <row r="43" spans="1:20">
      <c r="A43" s="18">
        <v>43243</v>
      </c>
      <c r="B43" s="20" t="s">
        <v>272</v>
      </c>
      <c r="C43" s="21">
        <v>1</v>
      </c>
      <c r="D43" s="21">
        <v>1</v>
      </c>
      <c r="E43" s="24"/>
      <c r="F43" s="24"/>
      <c r="G43" s="24"/>
      <c r="H43" s="24"/>
      <c r="I43" s="24"/>
      <c r="J43" s="24"/>
      <c r="K43" s="24"/>
      <c r="L43" s="20">
        <v>2</v>
      </c>
      <c r="M43" s="24"/>
      <c r="N43" s="24"/>
      <c r="O43" s="24"/>
      <c r="P43" s="24"/>
      <c r="Q43" s="20"/>
      <c r="R43" s="24"/>
      <c r="S43" s="13">
        <f t="shared" si="0"/>
        <v>2</v>
      </c>
      <c r="T43" s="25"/>
    </row>
    <row r="44" spans="1:20">
      <c r="A44" s="18">
        <v>43247</v>
      </c>
      <c r="B44" s="20" t="s">
        <v>273</v>
      </c>
      <c r="C44" s="23"/>
      <c r="D44" s="21">
        <v>1</v>
      </c>
      <c r="E44" s="24"/>
      <c r="F44" s="24"/>
      <c r="G44" s="24"/>
      <c r="H44" s="24"/>
      <c r="I44" s="20">
        <v>3</v>
      </c>
      <c r="J44" s="24"/>
      <c r="K44" s="24"/>
      <c r="L44" s="24"/>
      <c r="M44" s="24"/>
      <c r="N44" s="24"/>
      <c r="O44" s="24"/>
      <c r="P44" s="24"/>
      <c r="Q44" s="24"/>
      <c r="R44" s="24"/>
      <c r="S44" s="13">
        <f t="shared" si="0"/>
        <v>3</v>
      </c>
      <c r="T44" s="25"/>
    </row>
    <row r="45" spans="1:20">
      <c r="A45" s="18">
        <v>43247</v>
      </c>
      <c r="B45" s="20" t="s">
        <v>274</v>
      </c>
      <c r="C45" s="23"/>
      <c r="D45" s="21">
        <v>1</v>
      </c>
      <c r="E45" s="24"/>
      <c r="F45" s="24"/>
      <c r="G45" s="24"/>
      <c r="H45" s="24"/>
      <c r="I45" s="20">
        <v>1</v>
      </c>
      <c r="J45" s="24"/>
      <c r="K45" s="24"/>
      <c r="L45" s="24"/>
      <c r="M45" s="24"/>
      <c r="N45" s="24"/>
      <c r="O45" s="24"/>
      <c r="P45" s="24"/>
      <c r="Q45" s="24"/>
      <c r="R45" s="24"/>
      <c r="S45" s="13">
        <f t="shared" si="0"/>
        <v>1</v>
      </c>
      <c r="T45" s="25"/>
    </row>
    <row r="46" spans="1:20">
      <c r="A46" s="18">
        <v>43247</v>
      </c>
      <c r="B46" s="20" t="s">
        <v>275</v>
      </c>
      <c r="C46" s="23"/>
      <c r="D46" s="21">
        <v>1</v>
      </c>
      <c r="E46" s="24"/>
      <c r="F46" s="20"/>
      <c r="G46" s="24"/>
      <c r="H46" s="24"/>
      <c r="I46" s="24"/>
      <c r="J46" s="24"/>
      <c r="K46" s="24"/>
      <c r="L46" s="20">
        <v>2</v>
      </c>
      <c r="M46" s="24"/>
      <c r="N46" s="24"/>
      <c r="O46" s="24"/>
      <c r="P46" s="24"/>
      <c r="Q46" s="24"/>
      <c r="R46" s="24"/>
      <c r="S46" s="13">
        <f t="shared" si="0"/>
        <v>2</v>
      </c>
      <c r="T46" s="25"/>
    </row>
    <row r="47" spans="1:20">
      <c r="A47" s="18">
        <v>43253</v>
      </c>
      <c r="B47" s="20" t="s">
        <v>276</v>
      </c>
      <c r="C47" s="21">
        <v>1</v>
      </c>
      <c r="D47" s="21"/>
      <c r="E47" s="24"/>
      <c r="F47">
        <v>2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3">
        <f t="shared" si="0"/>
        <v>2</v>
      </c>
      <c r="T47" s="25"/>
    </row>
    <row r="48" spans="1:20">
      <c r="A48" s="18">
        <v>43254</v>
      </c>
      <c r="B48" s="20" t="s">
        <v>277</v>
      </c>
      <c r="C48" s="23"/>
      <c r="D48" s="21">
        <v>1</v>
      </c>
      <c r="E48" s="24"/>
      <c r="F48" s="20">
        <v>4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3">
        <f t="shared" si="0"/>
        <v>4</v>
      </c>
      <c r="T48" s="25"/>
    </row>
    <row r="49" spans="1:20">
      <c r="A49" s="18">
        <v>43254</v>
      </c>
      <c r="B49" s="20" t="s">
        <v>278</v>
      </c>
      <c r="C49" s="23"/>
      <c r="D49" s="21">
        <v>1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0">
        <v>2</v>
      </c>
      <c r="R49" s="24"/>
      <c r="S49" s="13">
        <f t="shared" si="0"/>
        <v>2</v>
      </c>
      <c r="T49" s="25"/>
    </row>
    <row r="50" spans="1:20">
      <c r="A50" s="18">
        <v>43255</v>
      </c>
      <c r="B50" s="20" t="s">
        <v>279</v>
      </c>
      <c r="C50" s="23"/>
      <c r="D50" s="21">
        <v>1</v>
      </c>
      <c r="E50" s="24"/>
      <c r="F50" s="24"/>
      <c r="G50" s="24"/>
      <c r="H50" s="24"/>
      <c r="I50" s="20">
        <v>3</v>
      </c>
      <c r="J50" s="24"/>
      <c r="K50" s="24"/>
      <c r="L50" s="24"/>
      <c r="M50" s="24"/>
      <c r="N50" s="24"/>
      <c r="O50" s="24"/>
      <c r="P50" s="24"/>
      <c r="Q50" s="24"/>
      <c r="R50" s="24"/>
      <c r="S50" s="13">
        <f t="shared" si="0"/>
        <v>3</v>
      </c>
      <c r="T50" s="25"/>
    </row>
    <row r="51" spans="1:20">
      <c r="A51" s="18">
        <v>43257</v>
      </c>
      <c r="B51" s="20" t="s">
        <v>280</v>
      </c>
      <c r="C51" s="23"/>
      <c r="D51" s="21">
        <v>1</v>
      </c>
      <c r="E51" s="24"/>
      <c r="F51" s="20"/>
      <c r="G51" s="24"/>
      <c r="H51" s="24"/>
      <c r="I51" s="20">
        <v>2</v>
      </c>
      <c r="J51" s="24"/>
      <c r="K51" s="24"/>
      <c r="L51" s="24"/>
      <c r="M51" s="24"/>
      <c r="N51" s="24"/>
      <c r="O51" s="24"/>
      <c r="P51" s="24"/>
      <c r="Q51" s="24"/>
      <c r="R51" s="24"/>
      <c r="S51" s="13">
        <f t="shared" si="0"/>
        <v>2</v>
      </c>
      <c r="T51" s="25"/>
    </row>
    <row r="52" spans="1:20">
      <c r="A52" s="18">
        <v>43257</v>
      </c>
      <c r="B52" s="20" t="s">
        <v>281</v>
      </c>
      <c r="C52" s="23"/>
      <c r="D52" s="21">
        <v>1</v>
      </c>
      <c r="E52" s="24"/>
      <c r="F52" s="20">
        <v>1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13">
        <f t="shared" si="0"/>
        <v>1</v>
      </c>
      <c r="T52" s="25"/>
    </row>
    <row r="53" spans="1:20">
      <c r="A53" s="18">
        <v>43258</v>
      </c>
      <c r="B53" s="20" t="s">
        <v>282</v>
      </c>
      <c r="C53" s="23"/>
      <c r="D53" s="21">
        <v>1</v>
      </c>
      <c r="E53" s="24"/>
      <c r="F53" s="20">
        <v>2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13">
        <f t="shared" si="0"/>
        <v>2</v>
      </c>
      <c r="T53" s="25"/>
    </row>
    <row r="54" spans="1:20">
      <c r="A54" s="18">
        <v>43258</v>
      </c>
      <c r="B54" s="20" t="s">
        <v>283</v>
      </c>
      <c r="C54" s="23"/>
      <c r="D54" s="21">
        <v>1</v>
      </c>
      <c r="E54" s="24"/>
      <c r="F54" s="20">
        <v>1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13">
        <f t="shared" si="0"/>
        <v>1</v>
      </c>
      <c r="T54" s="25"/>
    </row>
    <row r="55" spans="1:20">
      <c r="A55" s="18">
        <v>43258</v>
      </c>
      <c r="B55" s="20" t="s">
        <v>284</v>
      </c>
      <c r="C55" s="23"/>
      <c r="D55" s="21">
        <v>1</v>
      </c>
      <c r="E55" s="24"/>
      <c r="F55" s="24"/>
      <c r="G55" s="24"/>
      <c r="H55" s="24"/>
      <c r="I55" s="24"/>
      <c r="J55" s="20">
        <v>1</v>
      </c>
      <c r="K55" s="24"/>
      <c r="L55" s="24"/>
      <c r="M55" s="24"/>
      <c r="N55" s="24"/>
      <c r="O55" s="24"/>
      <c r="P55" s="24"/>
      <c r="Q55" s="24"/>
      <c r="R55" s="24"/>
      <c r="S55" s="13">
        <f t="shared" si="0"/>
        <v>1</v>
      </c>
      <c r="T55" s="25"/>
    </row>
    <row r="56" spans="1:20">
      <c r="A56" s="18">
        <v>43258</v>
      </c>
      <c r="B56" s="20" t="s">
        <v>285</v>
      </c>
      <c r="C56" s="21">
        <v>1</v>
      </c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0">
        <v>2</v>
      </c>
      <c r="R56" s="24"/>
      <c r="S56" s="13">
        <f t="shared" si="0"/>
        <v>2</v>
      </c>
      <c r="T56" s="25"/>
    </row>
    <row r="57" spans="1:20">
      <c r="A57" s="18">
        <v>43265</v>
      </c>
      <c r="B57" s="20" t="s">
        <v>286</v>
      </c>
      <c r="C57" s="21">
        <v>1</v>
      </c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0">
        <v>3</v>
      </c>
      <c r="S57" s="13">
        <f t="shared" si="0"/>
        <v>3</v>
      </c>
      <c r="T57" s="25"/>
    </row>
    <row r="58" spans="1:20">
      <c r="A58" s="18">
        <v>43262</v>
      </c>
      <c r="B58" s="20" t="s">
        <v>287</v>
      </c>
      <c r="C58" s="21">
        <v>1</v>
      </c>
      <c r="D58" s="23"/>
      <c r="E58" s="24"/>
      <c r="F58" s="24"/>
      <c r="G58" s="24"/>
      <c r="H58" s="24"/>
      <c r="I58" s="24"/>
      <c r="J58" s="24"/>
      <c r="K58" s="24"/>
      <c r="L58" s="20">
        <v>2</v>
      </c>
      <c r="M58" s="24"/>
      <c r="N58" s="24"/>
      <c r="O58" s="24"/>
      <c r="P58" s="24"/>
      <c r="Q58" s="24"/>
      <c r="R58" s="24"/>
      <c r="S58" s="13">
        <f t="shared" si="0"/>
        <v>2</v>
      </c>
      <c r="T58" s="25"/>
    </row>
    <row r="59" spans="1:20">
      <c r="A59" s="18">
        <v>41072</v>
      </c>
      <c r="B59" s="20" t="s">
        <v>288</v>
      </c>
      <c r="C59" s="23"/>
      <c r="D59" s="21">
        <v>1</v>
      </c>
      <c r="E59" s="20">
        <v>1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3">
        <f t="shared" si="0"/>
        <v>1</v>
      </c>
      <c r="T59" s="25"/>
    </row>
    <row r="60" spans="1:20">
      <c r="A60" s="18">
        <v>43263</v>
      </c>
      <c r="B60" s="20" t="s">
        <v>289</v>
      </c>
      <c r="C60" s="23"/>
      <c r="D60" s="21">
        <v>1</v>
      </c>
      <c r="E60" s="24"/>
      <c r="F60" s="24"/>
      <c r="G60" s="24"/>
      <c r="H60" s="24"/>
      <c r="I60" s="24"/>
      <c r="J60" s="20">
        <v>1</v>
      </c>
      <c r="K60" s="24"/>
      <c r="L60" s="24"/>
      <c r="M60" s="24"/>
      <c r="N60" s="24"/>
      <c r="O60" s="24"/>
      <c r="P60" s="24"/>
      <c r="Q60" s="24"/>
      <c r="R60" s="24"/>
      <c r="S60" s="13">
        <f t="shared" si="0"/>
        <v>1</v>
      </c>
      <c r="T60" s="25"/>
    </row>
    <row r="61" spans="1:20">
      <c r="A61" s="18">
        <v>43273</v>
      </c>
      <c r="B61" s="20" t="s">
        <v>291</v>
      </c>
      <c r="C61" s="21">
        <v>1</v>
      </c>
      <c r="D61" s="23"/>
      <c r="E61" s="24"/>
      <c r="F61" s="24"/>
      <c r="G61" s="24"/>
      <c r="H61" s="20">
        <v>6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13">
        <f t="shared" si="0"/>
        <v>6</v>
      </c>
      <c r="T61" s="25"/>
    </row>
    <row r="62" spans="1:20">
      <c r="A62" s="18">
        <v>43274</v>
      </c>
      <c r="B62" s="20" t="s">
        <v>298</v>
      </c>
      <c r="C62" s="21">
        <v>1</v>
      </c>
      <c r="D62" s="21"/>
      <c r="E62" s="24"/>
      <c r="F62" s="20">
        <v>1</v>
      </c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0"/>
      <c r="R62" s="24"/>
      <c r="S62" s="13">
        <f t="shared" si="0"/>
        <v>1</v>
      </c>
      <c r="T62" s="25"/>
    </row>
    <row r="63" spans="1:20">
      <c r="A63" s="18">
        <v>43275</v>
      </c>
      <c r="B63" s="20" t="s">
        <v>292</v>
      </c>
      <c r="C63" s="21"/>
      <c r="D63" s="21">
        <v>1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0">
        <v>4</v>
      </c>
      <c r="R63" s="24"/>
      <c r="S63" s="13">
        <f t="shared" si="0"/>
        <v>4</v>
      </c>
      <c r="T63" s="25"/>
    </row>
    <row r="64" spans="1:20">
      <c r="A64" s="18">
        <v>43276</v>
      </c>
      <c r="B64" s="20" t="s">
        <v>293</v>
      </c>
      <c r="C64" s="21">
        <v>1</v>
      </c>
      <c r="D64" s="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0">
        <v>5</v>
      </c>
      <c r="R64" s="24"/>
      <c r="S64" s="13">
        <f t="shared" si="0"/>
        <v>5</v>
      </c>
      <c r="T64" s="25"/>
    </row>
    <row r="65" spans="1:20">
      <c r="A65" s="18">
        <v>43278</v>
      </c>
      <c r="B65" s="20" t="s">
        <v>294</v>
      </c>
      <c r="C65" s="21">
        <v>1</v>
      </c>
      <c r="D65" s="23"/>
      <c r="E65" s="24"/>
      <c r="F65" s="24"/>
      <c r="G65" s="24"/>
      <c r="H65" s="24"/>
      <c r="I65" s="24"/>
      <c r="J65" s="20">
        <v>3</v>
      </c>
      <c r="K65" s="24"/>
      <c r="L65" s="24"/>
      <c r="M65" s="24"/>
      <c r="N65" s="24"/>
      <c r="O65" s="24"/>
      <c r="P65" s="24"/>
      <c r="Q65" s="24"/>
      <c r="R65" s="20"/>
      <c r="S65" s="13">
        <f t="shared" si="0"/>
        <v>3</v>
      </c>
      <c r="T65" s="25"/>
    </row>
    <row r="66" spans="1:20">
      <c r="A66" s="18">
        <v>43279</v>
      </c>
      <c r="B66" s="20" t="s">
        <v>295</v>
      </c>
      <c r="C66" s="21">
        <v>1</v>
      </c>
      <c r="D66" s="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0">
        <v>3</v>
      </c>
      <c r="S66" s="13">
        <f t="shared" si="0"/>
        <v>3</v>
      </c>
      <c r="T66" s="25"/>
    </row>
    <row r="67" spans="1:20" ht="15.75" thickBot="1">
      <c r="A67" s="31" t="s">
        <v>21</v>
      </c>
      <c r="B67" s="32"/>
      <c r="C67" s="33">
        <f t="shared" ref="C67:R67" si="1">SUM(C3:C66)</f>
        <v>30</v>
      </c>
      <c r="D67" s="33">
        <f t="shared" si="1"/>
        <v>35</v>
      </c>
      <c r="E67" s="32">
        <f t="shared" si="1"/>
        <v>6</v>
      </c>
      <c r="F67" s="32">
        <f t="shared" si="1"/>
        <v>39</v>
      </c>
      <c r="G67" s="32">
        <f t="shared" si="1"/>
        <v>2</v>
      </c>
      <c r="H67" s="32">
        <f t="shared" si="1"/>
        <v>6</v>
      </c>
      <c r="I67" s="32">
        <f t="shared" si="1"/>
        <v>21</v>
      </c>
      <c r="J67" s="32">
        <f t="shared" si="1"/>
        <v>15</v>
      </c>
      <c r="K67" s="32">
        <f t="shared" si="1"/>
        <v>3</v>
      </c>
      <c r="L67" s="32">
        <f t="shared" si="1"/>
        <v>13</v>
      </c>
      <c r="M67" s="32">
        <f t="shared" si="1"/>
        <v>0</v>
      </c>
      <c r="N67" s="32">
        <f t="shared" si="1"/>
        <v>0</v>
      </c>
      <c r="O67" s="32">
        <f t="shared" si="1"/>
        <v>0</v>
      </c>
      <c r="P67" s="32">
        <f t="shared" si="1"/>
        <v>0</v>
      </c>
      <c r="Q67" s="32">
        <f t="shared" si="1"/>
        <v>24</v>
      </c>
      <c r="R67" s="32">
        <f t="shared" si="1"/>
        <v>7</v>
      </c>
      <c r="S67" s="13">
        <f t="shared" si="0"/>
        <v>136</v>
      </c>
      <c r="T67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0"/>
  <sheetViews>
    <sheetView workbookViewId="0">
      <selection activeCell="I16" sqref="I16"/>
    </sheetView>
  </sheetViews>
  <sheetFormatPr defaultColWidth="14.42578125" defaultRowHeight="15" customHeight="1"/>
  <cols>
    <col min="1" max="1" width="13.5703125" customWidth="1"/>
    <col min="2" max="3" width="9.140625" customWidth="1"/>
    <col min="4" max="4" width="14.42578125" customWidth="1"/>
    <col min="5" max="5" width="8.7109375" customWidth="1"/>
    <col min="6" max="6" width="12.140625" customWidth="1"/>
    <col min="7" max="7" width="9" customWidth="1"/>
    <col min="8" max="8" width="7.42578125" customWidth="1"/>
    <col min="9" max="9" width="10.28515625" customWidth="1"/>
    <col min="10" max="10" width="12.42578125" customWidth="1"/>
    <col min="11" max="11" width="6.85546875" customWidth="1"/>
    <col min="12" max="12" width="9.7109375" customWidth="1"/>
    <col min="13" max="13" width="9.140625" customWidth="1"/>
    <col min="14" max="14" width="10.5703125" customWidth="1"/>
    <col min="15" max="16" width="9.140625" customWidth="1"/>
    <col min="17" max="17" width="13.42578125" customWidth="1"/>
    <col min="18" max="26" width="8.7109375" customWidth="1"/>
  </cols>
  <sheetData>
    <row r="1" spans="1:17" ht="15.75" customHeight="1">
      <c r="A1" s="41" t="s">
        <v>290</v>
      </c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5"/>
    </row>
    <row r="2" spans="1:17" ht="39.75" customHeight="1">
      <c r="A2" s="2" t="s">
        <v>3</v>
      </c>
      <c r="B2" s="46" t="s">
        <v>7</v>
      </c>
      <c r="C2" s="46" t="s">
        <v>8</v>
      </c>
      <c r="D2" s="46" t="s">
        <v>9</v>
      </c>
      <c r="E2" s="46" t="s">
        <v>10</v>
      </c>
      <c r="F2" s="46" t="s">
        <v>11</v>
      </c>
      <c r="G2" s="46" t="s">
        <v>12</v>
      </c>
      <c r="H2" s="46" t="s">
        <v>13</v>
      </c>
      <c r="I2" s="46" t="s">
        <v>14</v>
      </c>
      <c r="J2" s="46" t="s">
        <v>15</v>
      </c>
      <c r="K2" s="46" t="s">
        <v>16</v>
      </c>
      <c r="L2" s="46" t="s">
        <v>17</v>
      </c>
      <c r="M2" s="46" t="s">
        <v>18</v>
      </c>
      <c r="N2" s="46" t="s">
        <v>19</v>
      </c>
      <c r="O2" s="46" t="s">
        <v>20</v>
      </c>
      <c r="P2" s="47" t="s">
        <v>21</v>
      </c>
      <c r="Q2" s="48" t="s">
        <v>22</v>
      </c>
    </row>
    <row r="3" spans="1:17" ht="39.75" customHeight="1">
      <c r="A3" s="49" t="s">
        <v>2</v>
      </c>
      <c r="B3" s="50">
        <f>Kantipur!E53</f>
        <v>0</v>
      </c>
      <c r="C3" s="50">
        <f>Kantipur!F53</f>
        <v>20</v>
      </c>
      <c r="D3" s="50">
        <f>Kantipur!G53</f>
        <v>2</v>
      </c>
      <c r="E3" s="50">
        <f>Kantipur!H53</f>
        <v>0</v>
      </c>
      <c r="F3" s="50">
        <f>Kantipur!I53</f>
        <v>18</v>
      </c>
      <c r="G3" s="50">
        <f>Kantipur!J53</f>
        <v>16</v>
      </c>
      <c r="H3" s="50">
        <f>Kantipur!K53</f>
        <v>7</v>
      </c>
      <c r="I3" s="50">
        <f>Kantipur!L53</f>
        <v>32</v>
      </c>
      <c r="J3" s="50">
        <f>Kantipur!M53</f>
        <v>0</v>
      </c>
      <c r="K3" s="50">
        <f>Kantipur!N53</f>
        <v>0</v>
      </c>
      <c r="L3" s="50">
        <f>Kantipur!O53</f>
        <v>0</v>
      </c>
      <c r="M3" s="50">
        <f>Kantipur!P53</f>
        <v>2</v>
      </c>
      <c r="N3" s="50">
        <f>Kantipur!Q53</f>
        <v>47</v>
      </c>
      <c r="O3" s="50">
        <f>Kantipur!R53</f>
        <v>1</v>
      </c>
      <c r="P3" s="51">
        <f t="shared" ref="P3:P9" si="0">SUM(B3:O3)</f>
        <v>145</v>
      </c>
      <c r="Q3" s="52"/>
    </row>
    <row r="4" spans="1:17" ht="51.75" customHeight="1">
      <c r="A4" s="53" t="s">
        <v>1</v>
      </c>
      <c r="B4" s="54">
        <f>'The Kathmandu Post'!E47</f>
        <v>0</v>
      </c>
      <c r="C4" s="54">
        <f>'The Kathmandu Post'!F47</f>
        <v>9</v>
      </c>
      <c r="D4" s="54">
        <f>'The Kathmandu Post'!G47</f>
        <v>0</v>
      </c>
      <c r="E4" s="54">
        <f>'The Kathmandu Post'!H47</f>
        <v>3</v>
      </c>
      <c r="F4" s="54">
        <f>'The Kathmandu Post'!I47</f>
        <v>17</v>
      </c>
      <c r="G4" s="54">
        <f>'The Kathmandu Post'!J47</f>
        <v>6</v>
      </c>
      <c r="H4" s="54">
        <f>'The Kathmandu Post'!K47</f>
        <v>0</v>
      </c>
      <c r="I4" s="54">
        <f>'The Kathmandu Post'!L47</f>
        <v>47</v>
      </c>
      <c r="J4" s="54">
        <f>'The Kathmandu Post'!M47</f>
        <v>0</v>
      </c>
      <c r="K4" s="54">
        <f>'The Kathmandu Post'!N47</f>
        <v>0</v>
      </c>
      <c r="L4" s="54">
        <f>'The Kathmandu Post'!O47</f>
        <v>1</v>
      </c>
      <c r="M4" s="54">
        <f>'The Kathmandu Post'!P47</f>
        <v>0</v>
      </c>
      <c r="N4" s="54">
        <f>'The Kathmandu Post'!Q47</f>
        <v>5</v>
      </c>
      <c r="O4" s="54">
        <f>'The Kathmandu Post'!R47</f>
        <v>1</v>
      </c>
      <c r="P4" s="55">
        <f t="shared" si="0"/>
        <v>89</v>
      </c>
      <c r="Q4" s="56"/>
    </row>
    <row r="5" spans="1:17" ht="39.75" customHeight="1">
      <c r="A5" s="57" t="s">
        <v>0</v>
      </c>
      <c r="B5" s="54">
        <f>Nagarik!E51</f>
        <v>18</v>
      </c>
      <c r="C5" s="54">
        <f>Nagarik!F51</f>
        <v>29</v>
      </c>
      <c r="D5" s="54">
        <f>Nagarik!G51</f>
        <v>0</v>
      </c>
      <c r="E5" s="54">
        <f>Nagarik!H51</f>
        <v>0</v>
      </c>
      <c r="F5" s="54">
        <f>Nagarik!I51</f>
        <v>14</v>
      </c>
      <c r="G5" s="54">
        <f>Nagarik!J51</f>
        <v>19</v>
      </c>
      <c r="H5" s="54">
        <f>Nagarik!K51</f>
        <v>3</v>
      </c>
      <c r="I5" s="54">
        <f>Nagarik!L51</f>
        <v>9</v>
      </c>
      <c r="J5" s="54">
        <f>Nagarik!M51</f>
        <v>0</v>
      </c>
      <c r="K5" s="54">
        <f>Nagarik!N51</f>
        <v>0</v>
      </c>
      <c r="L5" s="54">
        <f>Nagarik!O51</f>
        <v>5</v>
      </c>
      <c r="M5" s="54">
        <f>Nagarik!P51</f>
        <v>0</v>
      </c>
      <c r="N5" s="54">
        <f>Nagarik!Q51</f>
        <v>37</v>
      </c>
      <c r="O5" s="54">
        <f>Nagarik!R51</f>
        <v>6</v>
      </c>
      <c r="P5" s="55">
        <f t="shared" si="0"/>
        <v>140</v>
      </c>
      <c r="Q5" s="56"/>
    </row>
    <row r="6" spans="1:17" ht="39.75" customHeight="1">
      <c r="A6" s="57" t="s">
        <v>214</v>
      </c>
      <c r="B6" s="54">
        <f>Republica!E67</f>
        <v>6</v>
      </c>
      <c r="C6" s="54">
        <f>Republica!F67</f>
        <v>39</v>
      </c>
      <c r="D6" s="54">
        <f>Republica!G67</f>
        <v>2</v>
      </c>
      <c r="E6" s="54">
        <f>Republica!H67</f>
        <v>6</v>
      </c>
      <c r="F6" s="54">
        <f>Republica!I67</f>
        <v>21</v>
      </c>
      <c r="G6" s="54">
        <f>Republica!J67</f>
        <v>15</v>
      </c>
      <c r="H6" s="54">
        <f>Republica!K67</f>
        <v>3</v>
      </c>
      <c r="I6" s="54">
        <f>Republica!L67</f>
        <v>13</v>
      </c>
      <c r="J6" s="54">
        <f>Republica!M67</f>
        <v>0</v>
      </c>
      <c r="K6" s="54">
        <f>Republica!N67</f>
        <v>0</v>
      </c>
      <c r="L6" s="54">
        <f>Republica!O67</f>
        <v>0</v>
      </c>
      <c r="M6" s="54">
        <f>Republica!P67</f>
        <v>0</v>
      </c>
      <c r="N6" s="54">
        <f>Republica!Q67</f>
        <v>24</v>
      </c>
      <c r="O6" s="54">
        <f>Republica!R67</f>
        <v>7</v>
      </c>
      <c r="P6" s="55">
        <f t="shared" si="0"/>
        <v>136</v>
      </c>
      <c r="Q6" s="56"/>
    </row>
    <row r="7" spans="1:17" ht="39.75" customHeight="1">
      <c r="A7" s="58" t="s">
        <v>170</v>
      </c>
      <c r="B7" s="54">
        <f>'Annapurna Post'!E30</f>
        <v>0</v>
      </c>
      <c r="C7" s="54">
        <f>'Annapurna Post'!F30</f>
        <v>21</v>
      </c>
      <c r="D7" s="54">
        <f>'Annapurna Post'!G30</f>
        <v>0</v>
      </c>
      <c r="E7" s="54">
        <f>'Annapurna Post'!H30</f>
        <v>3</v>
      </c>
      <c r="F7" s="54">
        <f>'Annapurna Post'!I30</f>
        <v>7</v>
      </c>
      <c r="G7" s="54">
        <f>'Annapurna Post'!J30</f>
        <v>2</v>
      </c>
      <c r="H7" s="54">
        <f>'Annapurna Post'!K30</f>
        <v>0</v>
      </c>
      <c r="I7" s="54">
        <f>'Annapurna Post'!L30</f>
        <v>15</v>
      </c>
      <c r="J7" s="54">
        <f>'Annapurna Post'!M30</f>
        <v>0</v>
      </c>
      <c r="K7" s="54">
        <f>'Annapurna Post'!N30</f>
        <v>0</v>
      </c>
      <c r="L7" s="54">
        <f>'Annapurna Post'!O30</f>
        <v>4</v>
      </c>
      <c r="M7" s="54">
        <f>'Annapurna Post'!P30</f>
        <v>0</v>
      </c>
      <c r="N7" s="54">
        <f>'Annapurna Post'!Q30</f>
        <v>3</v>
      </c>
      <c r="O7" s="54">
        <f>'Annapurna Post'!R30</f>
        <v>0</v>
      </c>
      <c r="P7" s="55">
        <f t="shared" si="0"/>
        <v>55</v>
      </c>
      <c r="Q7" s="56"/>
    </row>
    <row r="8" spans="1:17" ht="55.5" customHeight="1">
      <c r="A8" s="58" t="s">
        <v>163</v>
      </c>
      <c r="B8" s="54">
        <f>'The Himalayan Times'!E47</f>
        <v>2</v>
      </c>
      <c r="C8" s="54">
        <f>'The Himalayan Times'!F47</f>
        <v>32</v>
      </c>
      <c r="D8" s="54">
        <f>'The Himalayan Times'!G47</f>
        <v>0</v>
      </c>
      <c r="E8" s="54">
        <f>'The Himalayan Times'!H47</f>
        <v>0</v>
      </c>
      <c r="F8" s="54">
        <f>'The Himalayan Times'!I47</f>
        <v>7</v>
      </c>
      <c r="G8" s="54">
        <f>'The Himalayan Times'!J47</f>
        <v>13</v>
      </c>
      <c r="H8" s="54">
        <f>'The Himalayan Times'!K47</f>
        <v>0</v>
      </c>
      <c r="I8" s="54">
        <f>'The Himalayan Times'!L47</f>
        <v>27</v>
      </c>
      <c r="J8" s="54">
        <f>'The Himalayan Times'!M47</f>
        <v>1</v>
      </c>
      <c r="K8" s="54">
        <f>'The Himalayan Times'!N47</f>
        <v>0</v>
      </c>
      <c r="L8" s="54">
        <f>'The Himalayan Times'!O47</f>
        <v>1</v>
      </c>
      <c r="M8" s="54">
        <f>'The Himalayan Times'!P47</f>
        <v>0</v>
      </c>
      <c r="N8" s="54">
        <f>'The Himalayan Times'!Q47</f>
        <v>4</v>
      </c>
      <c r="O8" s="54">
        <f>'The Himalayan Times'!R47</f>
        <v>1</v>
      </c>
      <c r="P8" s="55">
        <f t="shared" si="0"/>
        <v>88</v>
      </c>
      <c r="Q8" s="56"/>
    </row>
    <row r="9" spans="1:17" ht="39.75" customHeight="1">
      <c r="A9" s="59" t="s">
        <v>21</v>
      </c>
      <c r="B9" s="60">
        <f t="shared" ref="B9:O9" si="1">SUM(B3:B8)</f>
        <v>26</v>
      </c>
      <c r="C9" s="60">
        <f t="shared" si="1"/>
        <v>150</v>
      </c>
      <c r="D9" s="60">
        <f t="shared" si="1"/>
        <v>4</v>
      </c>
      <c r="E9" s="60">
        <f t="shared" si="1"/>
        <v>12</v>
      </c>
      <c r="F9" s="60">
        <f t="shared" si="1"/>
        <v>84</v>
      </c>
      <c r="G9" s="60">
        <f t="shared" si="1"/>
        <v>71</v>
      </c>
      <c r="H9" s="60">
        <f t="shared" si="1"/>
        <v>13</v>
      </c>
      <c r="I9" s="60">
        <f t="shared" si="1"/>
        <v>143</v>
      </c>
      <c r="J9" s="60">
        <f t="shared" si="1"/>
        <v>1</v>
      </c>
      <c r="K9" s="60">
        <f t="shared" si="1"/>
        <v>0</v>
      </c>
      <c r="L9" s="60">
        <f t="shared" si="1"/>
        <v>11</v>
      </c>
      <c r="M9" s="60">
        <f t="shared" si="1"/>
        <v>2</v>
      </c>
      <c r="N9" s="60">
        <f t="shared" si="1"/>
        <v>120</v>
      </c>
      <c r="O9" s="60">
        <f t="shared" si="1"/>
        <v>16</v>
      </c>
      <c r="P9" s="60">
        <f t="shared" si="0"/>
        <v>653</v>
      </c>
      <c r="Q9" s="61"/>
    </row>
    <row r="10" spans="1:17" ht="15.75" customHeigh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45"/>
    </row>
    <row r="11" spans="1:17" ht="15.75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45"/>
    </row>
    <row r="12" spans="1:17" ht="15.75" customHeight="1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  <c r="Q12" s="45"/>
    </row>
    <row r="13" spans="1:17" ht="15.75" customHeight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45"/>
    </row>
    <row r="14" spans="1:17" ht="15.75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  <c r="Q14" s="45"/>
    </row>
    <row r="15" spans="1:17" ht="15.75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/>
      <c r="Q15" s="45"/>
    </row>
    <row r="16" spans="1:17" ht="15.75" customHeight="1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/>
      <c r="Q16" s="45"/>
    </row>
    <row r="17" spans="2:17" ht="15.75" customHeight="1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5"/>
    </row>
    <row r="18" spans="2:17" ht="15.75" customHeight="1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45"/>
    </row>
    <row r="19" spans="2:17" ht="15.75" customHeight="1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  <c r="Q19" s="45"/>
    </row>
    <row r="20" spans="2:17" ht="15.75" customHeight="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Kantipur</vt:lpstr>
      <vt:lpstr>Nagarik</vt:lpstr>
      <vt:lpstr>The Kathmandu Post</vt:lpstr>
      <vt:lpstr>The Himalayan Times</vt:lpstr>
      <vt:lpstr>Annapurna Post</vt:lpstr>
      <vt:lpstr>Republica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2018-08-20T06:27:15Z</dcterms:created>
  <dcterms:modified xsi:type="dcterms:W3CDTF">2018-09-05T09:33:33Z</dcterms:modified>
</cp:coreProperties>
</file>