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90" yWindow="555" windowWidth="15975" windowHeight="7365" tabRatio="551" firstSheet="1" activeTab="1"/>
  </bookViews>
  <sheets>
    <sheet name="The Himalayan Times" sheetId="1" r:id="rId1"/>
    <sheet name="The Kathmandu Post" sheetId="2" r:id="rId2"/>
    <sheet name="Republica" sheetId="5" r:id="rId3"/>
    <sheet name="Kantipur" sheetId="3" r:id="rId4"/>
    <sheet name="Annapurna Post" sheetId="4" r:id="rId5"/>
    <sheet name="Nagarik" sheetId="6" r:id="rId6"/>
    <sheet name="Total" sheetId="7" r:id="rId7"/>
    <sheet name="Nepali" sheetId="8" r:id="rId8"/>
  </sheets>
  <calcPr calcId="152511"/>
  <fileRecoveryPr repairLoad="1"/>
</workbook>
</file>

<file path=xl/calcChain.xml><?xml version="1.0" encoding="utf-8"?>
<calcChain xmlns="http://schemas.openxmlformats.org/spreadsheetml/2006/main">
  <c r="S49" i="6" l="1"/>
  <c r="S50" i="6"/>
  <c r="S68" i="4"/>
  <c r="S69" i="4"/>
  <c r="S94" i="4"/>
  <c r="S95" i="4"/>
  <c r="S96" i="4"/>
  <c r="S97" i="4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5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3" i="6"/>
  <c r="S4" i="6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8" i="4"/>
  <c r="S99" i="4"/>
  <c r="S100" i="4"/>
  <c r="S3" i="4"/>
  <c r="S4" i="4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3" i="3"/>
  <c r="S4" i="3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3" i="5"/>
  <c r="S4" i="5"/>
  <c r="S5" i="2"/>
  <c r="S6" i="2"/>
  <c r="S7" i="2"/>
  <c r="S8" i="2"/>
  <c r="S9" i="2"/>
  <c r="S10" i="2"/>
  <c r="S11" i="2"/>
  <c r="S12" i="2"/>
  <c r="S13" i="2"/>
  <c r="S104" i="2"/>
  <c r="S4" i="2"/>
  <c r="S3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5" i="1"/>
  <c r="S4" i="1"/>
  <c r="S3" i="1"/>
  <c r="T103" i="6"/>
  <c r="D103" i="6"/>
  <c r="E103" i="6"/>
  <c r="B8" i="8" s="1"/>
  <c r="F103" i="6"/>
  <c r="G103" i="6"/>
  <c r="D8" i="8" s="1"/>
  <c r="H103" i="6"/>
  <c r="E8" i="8" s="1"/>
  <c r="I103" i="6"/>
  <c r="F8" i="8" s="1"/>
  <c r="J103" i="6"/>
  <c r="K103" i="6"/>
  <c r="H8" i="8" s="1"/>
  <c r="L103" i="6"/>
  <c r="I8" i="8" s="1"/>
  <c r="M103" i="6"/>
  <c r="J8" i="8" s="1"/>
  <c r="N103" i="6"/>
  <c r="K8" i="8" s="1"/>
  <c r="O103" i="6"/>
  <c r="L8" i="8" s="1"/>
  <c r="P103" i="6"/>
  <c r="M8" i="8" s="1"/>
  <c r="Q103" i="6"/>
  <c r="R103" i="6"/>
  <c r="O8" i="8" s="1"/>
  <c r="C103" i="6"/>
  <c r="D101" i="4"/>
  <c r="E101" i="4"/>
  <c r="B7" i="8" s="1"/>
  <c r="F101" i="4"/>
  <c r="G101" i="4"/>
  <c r="D7" i="8" s="1"/>
  <c r="H101" i="4"/>
  <c r="E7" i="8" s="1"/>
  <c r="I101" i="4"/>
  <c r="F7" i="8" s="1"/>
  <c r="J101" i="4"/>
  <c r="K101" i="4"/>
  <c r="L101" i="4"/>
  <c r="M101" i="4"/>
  <c r="J7" i="8" s="1"/>
  <c r="N101" i="4"/>
  <c r="K7" i="8" s="1"/>
  <c r="O101" i="4"/>
  <c r="L7" i="8" s="1"/>
  <c r="P101" i="4"/>
  <c r="M7" i="8" s="1"/>
  <c r="Q101" i="4"/>
  <c r="R101" i="4"/>
  <c r="O7" i="8" s="1"/>
  <c r="T101" i="4"/>
  <c r="C101" i="4"/>
  <c r="D101" i="3"/>
  <c r="E101" i="3"/>
  <c r="F101" i="3"/>
  <c r="G101" i="3"/>
  <c r="H101" i="3"/>
  <c r="I101" i="3"/>
  <c r="J101" i="3"/>
  <c r="K101" i="3"/>
  <c r="H6" i="8" s="1"/>
  <c r="L101" i="3"/>
  <c r="M101" i="3"/>
  <c r="N101" i="3"/>
  <c r="O101" i="3"/>
  <c r="L6" i="8" s="1"/>
  <c r="P101" i="3"/>
  <c r="Q101" i="3"/>
  <c r="R101" i="3"/>
  <c r="T101" i="3"/>
  <c r="C101" i="3"/>
  <c r="K6" i="7" l="1"/>
  <c r="K6" i="8"/>
  <c r="C6" i="7"/>
  <c r="C6" i="8"/>
  <c r="H7" i="7"/>
  <c r="H7" i="8"/>
  <c r="D6" i="7"/>
  <c r="D6" i="8"/>
  <c r="I7" i="7"/>
  <c r="I7" i="8"/>
  <c r="B8" i="7"/>
  <c r="L6" i="7"/>
  <c r="L7" i="7"/>
  <c r="E7" i="7"/>
  <c r="L8" i="7"/>
  <c r="H8" i="7"/>
  <c r="H6" i="7"/>
  <c r="K7" i="7"/>
  <c r="D7" i="7"/>
  <c r="K8" i="7"/>
  <c r="F8" i="7"/>
  <c r="O6" i="7"/>
  <c r="O6" i="8"/>
  <c r="N6" i="7"/>
  <c r="N6" i="8"/>
  <c r="J6" i="7"/>
  <c r="J6" i="8"/>
  <c r="F6" i="7"/>
  <c r="F6" i="8"/>
  <c r="B6" i="7"/>
  <c r="B6" i="8"/>
  <c r="G7" i="7"/>
  <c r="G7" i="8"/>
  <c r="C7" i="7"/>
  <c r="C7" i="8"/>
  <c r="G8" i="7"/>
  <c r="G8" i="8"/>
  <c r="C8" i="7"/>
  <c r="C8" i="8"/>
  <c r="O7" i="7"/>
  <c r="J7" i="7"/>
  <c r="O8" i="7"/>
  <c r="J8" i="7"/>
  <c r="E8" i="7"/>
  <c r="G6" i="7"/>
  <c r="G6" i="8"/>
  <c r="M6" i="7"/>
  <c r="M6" i="8"/>
  <c r="I6" i="7"/>
  <c r="I6" i="8"/>
  <c r="E6" i="7"/>
  <c r="E6" i="8"/>
  <c r="N7" i="7"/>
  <c r="N7" i="8"/>
  <c r="N8" i="7"/>
  <c r="N8" i="8"/>
  <c r="B7" i="7"/>
  <c r="M7" i="7"/>
  <c r="F7" i="7"/>
  <c r="M8" i="7"/>
  <c r="I8" i="7"/>
  <c r="D8" i="7"/>
  <c r="S103" i="6"/>
  <c r="S101" i="4"/>
  <c r="S101" i="3"/>
  <c r="P105" i="2"/>
  <c r="Q105" i="2"/>
  <c r="R105" i="2"/>
  <c r="S105" i="2"/>
  <c r="P98" i="5"/>
  <c r="Q98" i="5"/>
  <c r="R98" i="5"/>
  <c r="S98" i="5"/>
  <c r="T98" i="5"/>
  <c r="P8" i="7" l="1"/>
  <c r="P8" i="8"/>
  <c r="M5" i="8"/>
  <c r="M5" i="7"/>
  <c r="M4" i="8"/>
  <c r="M4" i="7"/>
  <c r="N4" i="8"/>
  <c r="N4" i="7"/>
  <c r="P5" i="7"/>
  <c r="P5" i="8"/>
  <c r="P4" i="7"/>
  <c r="P4" i="8"/>
  <c r="P6" i="7"/>
  <c r="P6" i="8"/>
  <c r="N5" i="7"/>
  <c r="N5" i="8"/>
  <c r="O5" i="8"/>
  <c r="O5" i="7"/>
  <c r="O4" i="8"/>
  <c r="O4" i="7"/>
  <c r="P7" i="7"/>
  <c r="P7" i="8"/>
  <c r="P97" i="1"/>
  <c r="Q97" i="1"/>
  <c r="R97" i="1"/>
  <c r="S97" i="1"/>
  <c r="N3" i="8" l="1"/>
  <c r="N9" i="8" s="1"/>
  <c r="N3" i="7"/>
  <c r="N9" i="7" s="1"/>
  <c r="M3" i="8"/>
  <c r="M9" i="8" s="1"/>
  <c r="M3" i="7"/>
  <c r="M9" i="7" s="1"/>
  <c r="P3" i="7"/>
  <c r="P3" i="8"/>
  <c r="P9" i="8" s="1"/>
  <c r="O3" i="8"/>
  <c r="O9" i="8" s="1"/>
  <c r="O3" i="7"/>
  <c r="O9" i="7" s="1"/>
  <c r="P9" i="7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J3" i="8" l="1"/>
  <c r="J3" i="7"/>
  <c r="H5" i="7"/>
  <c r="H5" i="8"/>
  <c r="C3" i="7"/>
  <c r="C3" i="8"/>
  <c r="G3" i="7"/>
  <c r="G3" i="8"/>
  <c r="K3" i="8"/>
  <c r="K3" i="7"/>
  <c r="B4" i="7"/>
  <c r="B4" i="8"/>
  <c r="F4" i="7"/>
  <c r="F4" i="8"/>
  <c r="J4" i="8"/>
  <c r="J4" i="7"/>
  <c r="E5" i="7"/>
  <c r="E5" i="8"/>
  <c r="I5" i="7"/>
  <c r="I5" i="8"/>
  <c r="F3" i="7"/>
  <c r="F3" i="8"/>
  <c r="I4" i="7"/>
  <c r="I4" i="8"/>
  <c r="D5" i="7"/>
  <c r="D5" i="8"/>
  <c r="L5" i="8"/>
  <c r="L5" i="7"/>
  <c r="D3" i="7"/>
  <c r="D3" i="8"/>
  <c r="H3" i="8"/>
  <c r="H3" i="7"/>
  <c r="L3" i="8"/>
  <c r="L3" i="7"/>
  <c r="C4" i="7"/>
  <c r="C4" i="8"/>
  <c r="G4" i="7"/>
  <c r="G4" i="8"/>
  <c r="K4" i="8"/>
  <c r="K4" i="7"/>
  <c r="B5" i="8"/>
  <c r="B5" i="7"/>
  <c r="F5" i="8"/>
  <c r="F5" i="7"/>
  <c r="J5" i="8"/>
  <c r="J5" i="7"/>
  <c r="B3" i="8"/>
  <c r="B3" i="7"/>
  <c r="E4" i="7"/>
  <c r="E4" i="8"/>
  <c r="E3" i="7"/>
  <c r="E9" i="7" s="1"/>
  <c r="E3" i="8"/>
  <c r="E9" i="8" s="1"/>
  <c r="I3" i="8"/>
  <c r="I3" i="7"/>
  <c r="D4" i="8"/>
  <c r="D4" i="7"/>
  <c r="H4" i="7"/>
  <c r="H4" i="8"/>
  <c r="L4" i="8"/>
  <c r="L4" i="7"/>
  <c r="C5" i="7"/>
  <c r="C5" i="8"/>
  <c r="G5" i="8"/>
  <c r="G5" i="7"/>
  <c r="K5" i="8"/>
  <c r="K5" i="7"/>
  <c r="C9" i="7"/>
  <c r="F9" i="7"/>
  <c r="I9" i="7" l="1"/>
  <c r="B9" i="7"/>
  <c r="G9" i="7"/>
  <c r="G9" i="8"/>
  <c r="H9" i="8"/>
  <c r="C9" i="8"/>
  <c r="L9" i="7"/>
  <c r="D9" i="8"/>
  <c r="F9" i="8"/>
  <c r="K9" i="7"/>
  <c r="J9" i="7"/>
  <c r="B9" i="8"/>
  <c r="K9" i="8"/>
  <c r="H9" i="7"/>
  <c r="I9" i="8"/>
  <c r="L9" i="8"/>
  <c r="D9" i="7"/>
  <c r="J9" i="8"/>
</calcChain>
</file>

<file path=xl/sharedStrings.xml><?xml version="1.0" encoding="utf-8"?>
<sst xmlns="http://schemas.openxmlformats.org/spreadsheetml/2006/main" count="424" uniqueCount="296">
  <si>
    <t>The Himalayan Times</t>
  </si>
  <si>
    <t>Kantipur</t>
  </si>
  <si>
    <t>Date</t>
  </si>
  <si>
    <t>Headline</t>
  </si>
  <si>
    <t xml:space="preserve">Headlines </t>
  </si>
  <si>
    <t>Byline</t>
  </si>
  <si>
    <t>No Byline</t>
  </si>
  <si>
    <t>Security</t>
  </si>
  <si>
    <t>Politics</t>
  </si>
  <si>
    <t>Demonstration</t>
  </si>
  <si>
    <t>Judiciary</t>
  </si>
  <si>
    <t>Economy</t>
  </si>
  <si>
    <t>Society</t>
  </si>
  <si>
    <t>The Kathmandu Post</t>
  </si>
  <si>
    <t>Diplomacy</t>
  </si>
  <si>
    <t xml:space="preserve">Environment </t>
  </si>
  <si>
    <t>Health</t>
  </si>
  <si>
    <t>Education</t>
  </si>
  <si>
    <t>Disaster</t>
  </si>
  <si>
    <t>Corruption</t>
  </si>
  <si>
    <t>Others</t>
  </si>
  <si>
    <t>Environmnet</t>
  </si>
  <si>
    <t>TOTAL</t>
  </si>
  <si>
    <t>Remarks</t>
  </si>
  <si>
    <t>Annapurna Post</t>
  </si>
  <si>
    <t>Republica</t>
  </si>
  <si>
    <t>Nagarik</t>
  </si>
  <si>
    <t>The Kathmandu post</t>
  </si>
  <si>
    <t>Papers</t>
  </si>
  <si>
    <t>Lawmakers can spend Rs 40 million in their constituencies</t>
  </si>
  <si>
    <t>Gautam may reconsider his plan to contest from Kathmandu-7</t>
  </si>
  <si>
    <t>Fire negligent police officers, NP headquarters recommends</t>
  </si>
  <si>
    <t>Inter-provincial council meeting likely to be held in mid-November</t>
  </si>
  <si>
    <t>NCP decides not to decide on the issue</t>
  </si>
  <si>
    <t>Apex court's constitutional bench ineffective, many cases pending</t>
  </si>
  <si>
    <t>Govt in dilemma over urgent bills</t>
  </si>
  <si>
    <t>CM Sherdhan Rai's US visit controversial</t>
  </si>
  <si>
    <t>Acharya rewarded for backing govt policies</t>
  </si>
  <si>
    <t>Oli faces warth for putting off crucial meet</t>
  </si>
  <si>
    <t>House session unlikely before December-end</t>
  </si>
  <si>
    <t>PM cements information gag order</t>
  </si>
  <si>
    <t>Unilateral decisions' of PM rile NCP leaders</t>
  </si>
  <si>
    <t>Prime minister in bid to defer NCP secretariat meeting?</t>
  </si>
  <si>
    <t>Pandit plays traunt, MPs livid</t>
  </si>
  <si>
    <t>19 officers among 173 army personnel court martialled</t>
  </si>
  <si>
    <t>European Union ban on Nepali airlines remain even after five years</t>
  </si>
  <si>
    <t>Trafficking slur on Nepal's envoy to Australia</t>
  </si>
  <si>
    <t>Nineteen-year-old arrested from Maharajgunj, DNA sample sent for test</t>
  </si>
  <si>
    <t>Nepal's envoy to Australia Lucky Sherpa likely to be sacked</t>
  </si>
  <si>
    <t>SC lets Manange appeal against conviction</t>
  </si>
  <si>
    <t>Leaders whip up frenzy over factionalism</t>
  </si>
  <si>
    <t>People's democracy or socialism: NCP leaders confused</t>
  </si>
  <si>
    <t>Bill to amend 108 laws sent to Cabinet</t>
  </si>
  <si>
    <t>DNAs of SP, two others do not support evidence: Police</t>
  </si>
  <si>
    <t>NCP dispute worsens as top leaders trade barbs</t>
  </si>
  <si>
    <t xml:space="preserve">Wood from 20,000 trees felled for Fast Track </t>
  </si>
  <si>
    <t>Top Bureaucrats lobby for Civil Service ordiance for own benefit</t>
  </si>
  <si>
    <t>Admission of 1,736 medical students under IOM uncertain</t>
  </si>
  <si>
    <t>Govt working on amendment to address Madhes demands: Minister</t>
  </si>
  <si>
    <t>Bamdev Gautam backtracks from by-election plan</t>
  </si>
  <si>
    <t>Irregularities suspected in granting of BCA permissions</t>
  </si>
  <si>
    <t>Middlemen eye 6 hectares that owners have no certificates for</t>
  </si>
  <si>
    <t>Courts crippled by staff shortages</t>
  </si>
  <si>
    <t>KUKL's Bhainsepati staffers selling water on sly</t>
  </si>
  <si>
    <t>Politicians, bureaucrats misuse Melamchi Project vehicles</t>
  </si>
  <si>
    <t>MPs, party honchos pocket funds meant for hiring Pas, chauffers</t>
  </si>
  <si>
    <t>Gachhadar's nomination sparks intra-party fued in NC</t>
  </si>
  <si>
    <t>Province Minister Sodari sacked</t>
  </si>
  <si>
    <t>Shital Niwas needs no expansion</t>
  </si>
  <si>
    <t>Minister instructs state-run media to avoid Nirmala-related news</t>
  </si>
  <si>
    <t>Independent' entity to replace transitional justice bodies</t>
  </si>
  <si>
    <t>India must own up EPG report: Minister</t>
  </si>
  <si>
    <t>PM's IT consultant 'misusing power' to land big contracts</t>
  </si>
  <si>
    <t>Staffers of italian contractor for Melamchi project detained briefly</t>
  </si>
  <si>
    <t>Allow us to meet or give us dead bodies: Kin tell Bomjon</t>
  </si>
  <si>
    <t>PMO awards contract to Huawei agent without competition</t>
  </si>
  <si>
    <t>AG consulting experts to challenge stay order in Sumargi case</t>
  </si>
  <si>
    <t>DNA test spares police officer, two more suspects</t>
  </si>
  <si>
    <t>Army questioned over business deals</t>
  </si>
  <si>
    <t>Nepal gauges harmony with neighbours on different tracks</t>
  </si>
  <si>
    <t>Action against SP Bista soon: Ministry</t>
  </si>
  <si>
    <t>Negotiation stalls on 35 proposed projects</t>
  </si>
  <si>
    <t>Bamdev backs off after outrage over re-poll plan</t>
  </si>
  <si>
    <t>Department of roads refuses to accept new bridge over Bishnumati</t>
  </si>
  <si>
    <t>Rulling party rules out re-election chances</t>
  </si>
  <si>
    <t>Process begins to sack suspended police officers</t>
  </si>
  <si>
    <t>At government's seat, festive mood has yet to wear off</t>
  </si>
  <si>
    <t xml:space="preserve">Three months on, no headway in Nirmala rape, murder probe </t>
  </si>
  <si>
    <t>Diplomatic deficit as key foreign missions remain headless</t>
  </si>
  <si>
    <t>Government to purge Deuba appointmentees</t>
  </si>
  <si>
    <t>Centre quivers as provinces rush to issue driving licence</t>
  </si>
  <si>
    <t>Anti-graft body probes more Pappu projects</t>
  </si>
  <si>
    <t>Student union in row takes heavy toll on Nepali Congress</t>
  </si>
  <si>
    <t>Fearing backlash Cabinet keeps key decisions to itself</t>
  </si>
  <si>
    <t>Daraz hyped its sale. But online shoppers said it wasn't worth it.</t>
  </si>
  <si>
    <t>Nepal-India panel report awaits Modi's attention</t>
  </si>
  <si>
    <t>Congress student wing panel gets new term</t>
  </si>
  <si>
    <t>Officials from Nepal, China to meet in Kathmandu next month</t>
  </si>
  <si>
    <t>Bir hospital doctor charges ministry with seeking bribes</t>
  </si>
  <si>
    <t>Minister orders state media to muzzle-and counter-Dr KC, Nirmala news</t>
  </si>
  <si>
    <t>Central bank selling dollars to buy Indian rupees</t>
  </si>
  <si>
    <t>Erring builders face seizure guarantee bond</t>
  </si>
  <si>
    <t xml:space="preserve"> </t>
  </si>
  <si>
    <t>None of the national pride road projects set to meet deadline</t>
  </si>
  <si>
    <t>Deal fails to resume worker flow</t>
  </si>
  <si>
    <t>Provinces table grievances at inter-state meet</t>
  </si>
  <si>
    <t>Nepal seeks clarity before Qatar opens its service centre here</t>
  </si>
  <si>
    <t>Kathmandu-Kerung railway chugs ahead as China tables report</t>
  </si>
  <si>
    <t>Fake card holders take bus operators for a ride</t>
  </si>
  <si>
    <t>Top leaders' silence in plane deal conspicuous</t>
  </si>
  <si>
    <t>Official and Italian builder differ on Melamchi dispute, travel ban details</t>
  </si>
  <si>
    <t>Experts raise alarm over court order</t>
  </si>
  <si>
    <t>Experts warn of security risk as Chinese firm is chosen to equip PM's office</t>
  </si>
  <si>
    <t xml:space="preserve">Dahal gains ground as Oli feels the heat </t>
  </si>
  <si>
    <t>Governance</t>
  </si>
  <si>
    <t>समितिपिच्छे निर्देशनको होड</t>
  </si>
  <si>
    <t>पछि हटे गौतम</t>
  </si>
  <si>
    <t>भारतले नयाँ हवाई रुट थप्न मानेन</t>
  </si>
  <si>
    <t>१० राजदुत छिट्टै</t>
  </si>
  <si>
    <t>रोकियो प्रदेश २</t>
  </si>
  <si>
    <t>संविधानविपरित संशोधन प्रस्ताव</t>
  </si>
  <si>
    <t>सेतक चिनी दोहन</t>
  </si>
  <si>
    <t>पार्टि एउटै, लेबी फरक</t>
  </si>
  <si>
    <t>मन्त्री बनेपछि ४ ठेक्का</t>
  </si>
  <si>
    <t>मनलागि खर्चन ४५ अर्ब माग</t>
  </si>
  <si>
    <t>महिला सांसद नियमित</t>
  </si>
  <si>
    <t>मुख्यमन्त्री राई सुटुक्क अमेरिका</t>
  </si>
  <si>
    <t>ठूला आयोजना प्रधानमन्त्री मातहत</t>
  </si>
  <si>
    <t>उपराष्ट्रपतिका लागि ‘उठिबास’</t>
  </si>
  <si>
    <t>१० महिनामा पालो</t>
  </si>
  <si>
    <t>सबै तहका कर्मचारी मुख्य सचिवसम्मै</t>
  </si>
  <si>
    <t>मन्त्रिपरिषद छलेर अवार्ड</t>
  </si>
  <si>
    <t>hlt RofTof], plt efO/n</t>
  </si>
  <si>
    <t>सरकार प्रभावित पार्न वर्षैं प्रयास</t>
  </si>
  <si>
    <t>राष्ट्रपति आउँदा उडान रद्द</t>
  </si>
  <si>
    <t>सांसदलाई डेरा छैन, मन्त्रीलाई घरैघर</t>
  </si>
  <si>
    <t>झाडीले छोप्यो तिलौराकोट</t>
  </si>
  <si>
    <t>पदाधिकारी ११ पुर्याउने प्रस्ताव</t>
  </si>
  <si>
    <t>घरधनी सांसदलाई घरभाडा</t>
  </si>
  <si>
    <t xml:space="preserve">प्रतिस्पर्धाबिनै हेलिकप्टर </t>
  </si>
  <si>
    <t>चिनियाँ भनिएका बिजुली बस भारतका</t>
  </si>
  <si>
    <t>जेलभित्रै अपराध सेटिङ</t>
  </si>
  <si>
    <t>सभामुख र अध्यक्षलाई गाडीको लस्कर</t>
  </si>
  <si>
    <t>पेट्रोलियम अन्वेषणमा भूसामरिक कठिनाइ</t>
  </si>
  <si>
    <t>शक्ति संघर्षको चपेटामा बिपी प्रतिष्ठान</t>
  </si>
  <si>
    <t>कर्मचारी र ठेकेदारलाई उन्मुक्ति</t>
  </si>
  <si>
    <t>३९ बिघा जग्गा हडप्न चलखेल</t>
  </si>
  <si>
    <t>मेलम्ची आयोजनाका गाडीमा पहुँचवालाको रजाइँ</t>
  </si>
  <si>
    <t>जेलबाटै चल्छ समीरको सञ्जाल</t>
  </si>
  <si>
    <t>प्रधानमन्त्रीका सल्लाहकारद्वारा अनधिकृत विवरण सकंलन</t>
  </si>
  <si>
    <t>पैसाको छेलोखेलो</t>
  </si>
  <si>
    <t>तामाकोशीको लागत दोब्बर</t>
  </si>
  <si>
    <t>सिडिओको दबाबमा एसपी सरुवा</t>
  </si>
  <si>
    <t>पप्पुसँगको ठेक्का तोडियो</t>
  </si>
  <si>
    <t>पुराना थन्क्याई नयाँ गाडी किन्न बजेट माग</t>
  </si>
  <si>
    <t>‘भेन्डर’ फेर्न आर्थिक चलखेल</t>
  </si>
  <si>
    <t>२१ भाइलाई गौतमको साथ</t>
  </si>
  <si>
    <t xml:space="preserve">३ स्थानीय सकारको मनपरी, प्रतिपक्ष निरिह </t>
  </si>
  <si>
    <t>सुनुवाई स्थगित रहस्यपूर्ण</t>
  </si>
  <si>
    <t>डुबेको साझालाई फेरी आठ करोड</t>
  </si>
  <si>
    <t>प्रदेशबाट आयोजना तान्दै केन्द्र सरकार</t>
  </si>
  <si>
    <t>हत्यारा खोज्न फेरि अर्को टोली</t>
  </si>
  <si>
    <t>भ्रष्टाचारका मुद्दा थाती</t>
  </si>
  <si>
    <t>आयोजना केन्द्रमा तानिएपछि मुख्यमन्त्री रुष्ट</t>
  </si>
  <si>
    <t>नेकपामा चुलिँदै असन्तुष्टि</t>
  </si>
  <si>
    <t>६० प्रतिशत हिस्सा देऊ</t>
  </si>
  <si>
    <t>गलत प्रतिवेदन दिनेलाई उन्मुक्ति</t>
  </si>
  <si>
    <t>सांसदद्वारा आइजिपीको चर्को आलोचना</t>
  </si>
  <si>
    <t>१० थान चेक गायब</t>
  </si>
  <si>
    <t>मेलम्ची विवाद सतहमा</t>
  </si>
  <si>
    <t>सरकार र पार्टि सञ्चालन पद्धतिको आलोचना</t>
  </si>
  <si>
    <t>महासमिति गुटगत गोलचक्करमा</t>
  </si>
  <si>
    <t>प्रहरी निगरानीमा बम्जन</t>
  </si>
  <si>
    <t>मिश्र कार्यकालका फैसला ‘विवादास्पद’</t>
  </si>
  <si>
    <t>प्रधानमन्त्री ओलीका सल्लाहकारको दबाबमा हुवावेलाई ठेक्का</t>
  </si>
  <si>
    <t>न्यायलयमा बिचौलिया राज</t>
  </si>
  <si>
    <t>माधवको बढ्दो विदेश मोह</t>
  </si>
  <si>
    <t>कसैले टेरेनन् :  प्रम ओली</t>
  </si>
  <si>
    <t>बोक्सी आरेपमा दुव्र्यवहार</t>
  </si>
  <si>
    <t>रामवीरलाई पो तनाव</t>
  </si>
  <si>
    <t>भिजिट भिसाका नाममा धन्दा</t>
  </si>
  <si>
    <t>अमेरीकी राइफ भित्रिँदै</t>
  </si>
  <si>
    <t>‘एकता नटुंगिँदा विपक्षी बलियो’</t>
  </si>
  <si>
    <t>सेनालाई चीनको अढाई अर्ब</t>
  </si>
  <si>
    <t>प्रधानमन्त्री अस्पताल भर्ना</t>
  </si>
  <si>
    <t>Not Necessary</t>
  </si>
  <si>
    <t>कमाई- २६ करोड, खर्च- ७६ करोड</t>
  </si>
  <si>
    <t>स्थापित नौ महिनामै विस्थापित</t>
  </si>
  <si>
    <t>केन्द्र परिवर्तन धमाधम</t>
  </si>
  <si>
    <t>निसानामा देउवा</t>
  </si>
  <si>
    <t>जहाज एउटाको, ‘बेच्ने’ अर्कै ?</t>
  </si>
  <si>
    <t>१० वर्षमा गाडीमै ५४ अर्ब</t>
  </si>
  <si>
    <t>पाहुना एनजीओका, सम्मान सरकारी</t>
  </si>
  <si>
    <t>प्रधानन्याधीश बन्न लबिङ</t>
  </si>
  <si>
    <t>सांसद आवास हडपेर मन्त्रीनिवास</t>
  </si>
  <si>
    <t>अपराधि नजिक पुग्यौं : प्रहरी</t>
  </si>
  <si>
    <t>रिमाल राज्य !</t>
  </si>
  <si>
    <t>१७ वर्षपछि सम्बन्ध-समिक्षा</t>
  </si>
  <si>
    <t>गुट हानथापले बन्दसत्र प्रभावित</t>
  </si>
  <si>
    <t>मेलम्ची अनिश्चित</t>
  </si>
  <si>
    <t>‘नक्कली लालपुर्जा' को सक्कली कथा</t>
  </si>
  <si>
    <t>मेलम्ची वार्ता असफल</t>
  </si>
  <si>
    <t>आफन्त ठगेर अमेरीकामा मस्ती</t>
  </si>
  <si>
    <t>१४ पुलमा अख्तियारको अनुसन्धान</t>
  </si>
  <si>
    <t>नेकपामा दाहाल हाबी</t>
  </si>
  <si>
    <t>सुगममा ठेगाना परिवर्तनको चलाखी</t>
  </si>
  <si>
    <t>Business confidence of investors at its nadir</t>
  </si>
  <si>
    <t>Government to clear legal hurdle to US arms deal</t>
  </si>
  <si>
    <t>Local level staff protest 'unfair' provisions</t>
  </si>
  <si>
    <t>Army's indecision leaves key position vacant for months</t>
  </si>
  <si>
    <t>AIG's report blames senior officials for failed Nirmala murder probe</t>
  </si>
  <si>
    <t>Dr KC warns of another hunger strike</t>
  </si>
  <si>
    <t>Nepal won't join US-led Indo-Pacific alliance: Gyawali</t>
  </si>
  <si>
    <t>NCP leaders criticized at party meet for lavish lifestyle</t>
  </si>
  <si>
    <t>Modi to visit Nepal for Bibaha Panchami</t>
  </si>
  <si>
    <t>मलेसियामा मुद्दा, खाडीमा मौन</t>
  </si>
  <si>
    <t>सुझाव बुझ्नै अनकन</t>
  </si>
  <si>
    <t>मेदीलाई मात्रै महत्व ?</t>
  </si>
  <si>
    <t>कार्यक्रम गैससको, बजेट सरकारको</t>
  </si>
  <si>
    <t>छपाईअघि नै घूस</t>
  </si>
  <si>
    <t>CM Poudel considers saking Sthapit</t>
  </si>
  <si>
    <t>Government set to redefine 'remote' areas</t>
  </si>
  <si>
    <t>Conflict victims, Army officials will join Bangkok junket</t>
  </si>
  <si>
    <t>Meeting delays frustrate ruling party leaders</t>
  </si>
  <si>
    <t>Government clueless about Adityanath's visit</t>
  </si>
  <si>
    <t>Oli adds teeth to intelligence body</t>
  </si>
  <si>
    <t>Pricey publicity stunt obscures much-hyped social security policy</t>
  </si>
  <si>
    <t>Constitutional bodies, PM's Office locked in a dispute</t>
  </si>
  <si>
    <t>After Gautam, more leaders to oppose Oli</t>
  </si>
  <si>
    <t>Gyawali to urge US officials not to view Nepal with India's lens</t>
  </si>
  <si>
    <t>Ready to resume work, Melamchi builder takes back termination letter</t>
  </si>
  <si>
    <t>100 days of hurting</t>
  </si>
  <si>
    <t>Nepal pins hopes on new Bhutan govt for refugee repatriation</t>
  </si>
  <si>
    <t>Govt replaces ambassador to Isreal Thapa with Shakya</t>
  </si>
  <si>
    <t>Nepal abstains from UN vote on Myanmar's human rights violation</t>
  </si>
  <si>
    <t>The price of peace: Rs 166 billion and still counting</t>
  </si>
  <si>
    <t>Krishi Fresh 'fobbing off' Balkhu vegetables as organic produce</t>
  </si>
  <si>
    <t>Govt bolstering security presence along borders with India, China</t>
  </si>
  <si>
    <t>JC unable to meet, secretariat recommends Joshee, rana for CJ</t>
  </si>
  <si>
    <t>Protestors put 'Nirmala stickers' on bags, jackets, and motorbikes</t>
  </si>
  <si>
    <t>Wide-body bought without tender call: Regulator</t>
  </si>
  <si>
    <t>Province 3 Minister Keshav Sthapit likely to be sacked</t>
  </si>
  <si>
    <t>NCP leadersical paper reject Oli's defence of polit</t>
  </si>
  <si>
    <t>हातैले छामेर पासपोर्ट जाँच</t>
  </si>
  <si>
    <t>दुई सचिवको जिम्मेवारी खोसियो</t>
  </si>
  <si>
    <t>चिनीमा चुपचाप</t>
  </si>
  <si>
    <t>मलेसिया मिलाउन अझै कठिन</t>
  </si>
  <si>
    <t>एकेडेमी हटाएर हेलिप्याड !</t>
  </si>
  <si>
    <t xml:space="preserve">कांग्रेसमा चुनाव व्यवस्था गर्न माग </t>
  </si>
  <si>
    <t>हिँड्ने बेला रुचिका मुद्दा</t>
  </si>
  <si>
    <t>बिजुली बस किन्दै सरकार</t>
  </si>
  <si>
    <t>डीएनए नतिजा नेगेटिभ</t>
  </si>
  <si>
    <t>हच्किए गौतम</t>
  </si>
  <si>
    <t>योजनाकार नै छानबिन संयोजक</t>
  </si>
  <si>
    <t>राष्ट्रपतिलाई गाडी किन्न १८ करोड</t>
  </si>
  <si>
    <t>खेलकुदको अथाह जग्गा दुरुपयोग</t>
  </si>
  <si>
    <t>परराष्ट्रमन्त्री प्रायः विदेशमै</t>
  </si>
  <si>
    <t>मन्त्रीका पीएकहाँ सांसदको भीड</t>
  </si>
  <si>
    <t>मलेसियामा अल्झन</t>
  </si>
  <si>
    <t>विदेशी लगानी आउनै बाधा</t>
  </si>
  <si>
    <t>रोकियो ओलीको प्रतिवेदन</t>
  </si>
  <si>
    <t>पाँच राजदुत सिफारिस, तीन फिर्ता</t>
  </si>
  <si>
    <t>डेढ वर्ष छँदै कांग्रेसमा महाधिवेशनको राप</t>
  </si>
  <si>
    <t xml:space="preserve">वयुसेवा निगम उच्च वित्तीय जोखिममा </t>
  </si>
  <si>
    <t xml:space="preserve">आईएनजीओको दबाबमा थन्कियो सदाचार निती </t>
  </si>
  <si>
    <t>विघटनको संघारमा नेविसंघ</t>
  </si>
  <si>
    <t>नेवि संघबारे जुटेन सहमति</t>
  </si>
  <si>
    <t>होलसेलमा तरकारी किनेर अर्गानिक भन्दै बिक्री</t>
  </si>
  <si>
    <t>डीजेल चुहावट र चोरीमा निगम नेतृत्व मूकदर्शक</t>
  </si>
  <si>
    <t>दुई तिहाईमा पनि आएन लगानी</t>
  </si>
  <si>
    <t>अध्यक्षको प्रस्ताव अस्वीकृत</t>
  </si>
  <si>
    <t>TOTAL (OCT-DEC 2018)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</si>
  <si>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</si>
  <si>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</si>
  <si>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</si>
  <si>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</si>
  <si>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</si>
  <si>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</si>
  <si>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</si>
  <si>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</si>
  <si>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</si>
  <si>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</si>
  <si>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</si>
  <si>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</si>
  <si>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</si>
  <si>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</si>
  <si>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</si>
  <si>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</si>
  <si>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</si>
  <si>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</si>
  <si>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रिपब्लिका</t>
  </si>
  <si>
    <t>कान्तिपुर</t>
  </si>
  <si>
    <t>नागरिक</t>
  </si>
  <si>
    <t>अन्नपूर्ण पोस्ट्</t>
  </si>
  <si>
    <t>Ministry bars army from Thai junket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</si>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</sst>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00439]0"/>
  </numFmts>
  <fonts count="16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48"/>
      <color rgb="FF000000"/>
      <name val="Calibri"/>
      <family val="2"/>
    </font>
    <font>
      <sz val="16"/>
      <color rgb="FF000000"/>
      <name val="Preeti"/>
    </font>
  </fonts>
  <fills count="18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DDD9C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DDD9C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DD9C3"/>
      </patternFill>
    </fill>
    <fill>
      <patternFill patternType="solid">
        <fgColor rgb="FFFFC000"/>
        <bgColor rgb="FFFABF8F"/>
      </patternFill>
    </fill>
    <fill>
      <patternFill patternType="solid">
        <fgColor rgb="FFFFC000"/>
        <bgColor rgb="FFC2D69B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4" fillId="0" borderId="2" xfId="0" applyFont="1" applyBorder="1" applyAlignment="1"/>
    <xf numFmtId="0" fontId="5" fillId="0" borderId="2" xfId="0" applyFont="1" applyBorder="1" applyAlignment="1"/>
    <xf numFmtId="0" fontId="4" fillId="5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7" xfId="0" applyFont="1" applyFill="1" applyBorder="1" applyAlignment="1"/>
    <xf numFmtId="0" fontId="4" fillId="0" borderId="10" xfId="0" applyFont="1" applyBorder="1" applyAlignment="1"/>
    <xf numFmtId="0" fontId="5" fillId="0" borderId="15" xfId="0" applyFont="1" applyBorder="1" applyAlignment="1"/>
    <xf numFmtId="15" fontId="4" fillId="0" borderId="9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5" fontId="4" fillId="0" borderId="12" xfId="0" applyNumberFormat="1" applyFont="1" applyBorder="1" applyAlignment="1">
      <alignment horizontal="center"/>
    </xf>
    <xf numFmtId="15" fontId="4" fillId="0" borderId="1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center" vertical="center"/>
    </xf>
    <xf numFmtId="15" fontId="4" fillId="0" borderId="12" xfId="0" applyNumberFormat="1" applyFont="1" applyBorder="1" applyAlignment="1">
      <alignment horizontal="center" vertical="center"/>
    </xf>
    <xf numFmtId="15" fontId="4" fillId="0" borderId="14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3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/>
    <xf numFmtId="0" fontId="4" fillId="6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/>
    <xf numFmtId="0" fontId="11" fillId="0" borderId="3" xfId="0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43" fontId="7" fillId="3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/>
    <xf numFmtId="164" fontId="6" fillId="3" borderId="7" xfId="0" applyNumberFormat="1" applyFont="1" applyFill="1" applyBorder="1" applyAlignment="1">
      <alignment horizontal="center"/>
    </xf>
    <xf numFmtId="0" fontId="5" fillId="4" borderId="8" xfId="0" applyFont="1" applyFill="1" applyBorder="1" applyAlignment="1"/>
    <xf numFmtId="15" fontId="9" fillId="0" borderId="9" xfId="0" applyNumberFormat="1" applyFont="1" applyBorder="1" applyAlignment="1"/>
    <xf numFmtId="164" fontId="8" fillId="0" borderId="10" xfId="0" applyNumberFormat="1" applyFont="1" applyBorder="1" applyAlignment="1">
      <alignment horizontal="center"/>
    </xf>
    <xf numFmtId="0" fontId="13" fillId="4" borderId="11" xfId="0" applyFont="1" applyFill="1" applyBorder="1" applyAlignment="1"/>
    <xf numFmtId="15" fontId="9" fillId="0" borderId="12" xfId="0" applyNumberFormat="1" applyFont="1" applyBorder="1" applyAlignment="1">
      <alignment wrapText="1"/>
    </xf>
    <xf numFmtId="0" fontId="13" fillId="4" borderId="13" xfId="0" applyFont="1" applyFill="1" applyBorder="1" applyAlignment="1"/>
    <xf numFmtId="15" fontId="9" fillId="0" borderId="12" xfId="0" applyNumberFormat="1" applyFont="1" applyBorder="1" applyAlignment="1"/>
    <xf numFmtId="15" fontId="9" fillId="0" borderId="14" xfId="0" applyNumberFormat="1" applyFont="1" applyBorder="1" applyAlignment="1">
      <alignment wrapText="1"/>
    </xf>
    <xf numFmtId="164" fontId="13" fillId="0" borderId="15" xfId="0" applyNumberFormat="1" applyFont="1" applyBorder="1" applyAlignment="1"/>
    <xf numFmtId="0" fontId="13" fillId="4" borderId="16" xfId="0" applyFont="1" applyFill="1" applyBorder="1" applyAlignment="1"/>
    <xf numFmtId="0" fontId="8" fillId="0" borderId="10" xfId="0" applyFont="1" applyBorder="1" applyAlignment="1"/>
    <xf numFmtId="0" fontId="13" fillId="0" borderId="2" xfId="0" applyFont="1" applyBorder="1" applyAlignment="1"/>
    <xf numFmtId="15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/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10" borderId="7" xfId="0" applyFont="1" applyFill="1" applyBorder="1" applyAlignment="1"/>
    <xf numFmtId="0" fontId="4" fillId="11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0" borderId="2" xfId="0" quotePrefix="1" applyFont="1" applyBorder="1" applyAlignment="1"/>
    <xf numFmtId="15" fontId="4" fillId="0" borderId="22" xfId="0" applyNumberFormat="1" applyFont="1" applyBorder="1" applyAlignment="1">
      <alignment horizontal="center"/>
    </xf>
    <xf numFmtId="0" fontId="5" fillId="0" borderId="23" xfId="0" applyFont="1" applyBorder="1" applyAlignment="1"/>
    <xf numFmtId="0" fontId="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/>
    <xf numFmtId="0" fontId="4" fillId="0" borderId="15" xfId="0" applyFont="1" applyFill="1" applyBorder="1" applyAlignment="1"/>
    <xf numFmtId="0" fontId="15" fillId="0" borderId="0" xfId="0" applyFont="1" applyAlignment="1">
      <alignment vertical="center"/>
    </xf>
    <xf numFmtId="15" fontId="4" fillId="0" borderId="22" xfId="0" applyNumberFormat="1" applyFont="1" applyBorder="1" applyAlignment="1">
      <alignment horizontal="center" vertical="center"/>
    </xf>
    <xf numFmtId="0" fontId="4" fillId="0" borderId="23" xfId="0" applyFont="1" applyFill="1" applyBorder="1" applyAlignment="1"/>
    <xf numFmtId="0" fontId="5" fillId="4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13" fillId="4" borderId="13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5" fontId="9" fillId="0" borderId="1" xfId="0" applyNumberFormat="1" applyFont="1" applyBorder="1" applyAlignment="1"/>
    <xf numFmtId="164" fontId="0" fillId="0" borderId="1" xfId="0" applyNumberFormat="1" applyFont="1" applyBorder="1" applyAlignment="1"/>
    <xf numFmtId="15" fontId="9" fillId="0" borderId="1" xfId="0" applyNumberFormat="1" applyFont="1" applyBorder="1" applyAlignment="1">
      <alignment wrapText="1"/>
    </xf>
    <xf numFmtId="15" fontId="4" fillId="12" borderId="12" xfId="0" applyNumberFormat="1" applyFont="1" applyFill="1" applyBorder="1" applyAlignment="1">
      <alignment horizontal="center"/>
    </xf>
    <xf numFmtId="0" fontId="5" fillId="12" borderId="2" xfId="0" applyFont="1" applyFill="1" applyBorder="1" applyAlignment="1"/>
    <xf numFmtId="0" fontId="5" fillId="13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0" fillId="12" borderId="13" xfId="0" applyFont="1" applyFill="1" applyBorder="1" applyAlignment="1">
      <alignment horizontal="center" vertical="center"/>
    </xf>
    <xf numFmtId="0" fontId="0" fillId="12" borderId="0" xfId="0" applyFont="1" applyFill="1" applyAlignment="1"/>
    <xf numFmtId="15" fontId="4" fillId="0" borderId="1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5" fontId="4" fillId="14" borderId="12" xfId="0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/>
    <xf numFmtId="0" fontId="5" fillId="15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0" fillId="14" borderId="0" xfId="0" applyFont="1" applyFill="1" applyAlignment="1"/>
    <xf numFmtId="0" fontId="5" fillId="6" borderId="20" xfId="0" applyFont="1" applyFill="1" applyBorder="1" applyAlignment="1">
      <alignment horizontal="center" vertical="center"/>
    </xf>
    <xf numFmtId="165" fontId="0" fillId="0" borderId="0" xfId="0" applyNumberFormat="1" applyFont="1" applyAlignment="1"/>
    <xf numFmtId="0" fontId="1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4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Total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Total!$P$3:$P$8</c:f>
              <c:numCache>
                <c:formatCode>_(* #,##0_);_(* \(#,##0\);_(* "-"??_);_(@_)</c:formatCode>
                <c:ptCount val="6"/>
                <c:pt idx="0">
                  <c:v>68</c:v>
                </c:pt>
                <c:pt idx="1">
                  <c:v>115</c:v>
                </c:pt>
                <c:pt idx="2">
                  <c:v>69</c:v>
                </c:pt>
                <c:pt idx="3">
                  <c:v>96</c:v>
                </c:pt>
                <c:pt idx="4">
                  <c:v>117</c:v>
                </c:pt>
                <c:pt idx="5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2344560"/>
        <c:axId val="-372345104"/>
      </c:barChart>
      <c:catAx>
        <c:axId val="-37234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/>
                  <a:t>Papers</a:t>
                </a:r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-372345104"/>
        <c:crosses val="autoZero"/>
        <c:auto val="1"/>
        <c:lblAlgn val="ctr"/>
        <c:lblOffset val="100"/>
        <c:noMultiLvlLbl val="0"/>
      </c:catAx>
      <c:valAx>
        <c:axId val="-37234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234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28816"/>
        <c:axId val="-370028272"/>
      </c:barChart>
      <c:catAx>
        <c:axId val="-37002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0028272"/>
        <c:crosses val="autoZero"/>
        <c:auto val="1"/>
        <c:lblAlgn val="ctr"/>
        <c:lblOffset val="100"/>
        <c:noMultiLvlLbl val="0"/>
      </c:catAx>
      <c:valAx>
        <c:axId val="-370028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288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34256"/>
        <c:axId val="-370033168"/>
      </c:barChart>
      <c:catAx>
        <c:axId val="-37003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0033168"/>
        <c:crossesAt val="0"/>
        <c:auto val="1"/>
        <c:lblAlgn val="ctr"/>
        <c:lblOffset val="100"/>
        <c:noMultiLvlLbl val="0"/>
      </c:catAx>
      <c:valAx>
        <c:axId val="-37003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342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33712"/>
        <c:axId val="-370023376"/>
      </c:barChart>
      <c:catAx>
        <c:axId val="-37003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0023376"/>
        <c:crosses val="autoZero"/>
        <c:auto val="1"/>
        <c:lblAlgn val="ctr"/>
        <c:lblOffset val="100"/>
        <c:noMultiLvlLbl val="0"/>
      </c:catAx>
      <c:valAx>
        <c:axId val="-370023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3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21200"/>
        <c:axId val="-369870528"/>
      </c:barChart>
      <c:catAx>
        <c:axId val="-37002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69870528"/>
        <c:crosses val="autoZero"/>
        <c:auto val="1"/>
        <c:lblAlgn val="ctr"/>
        <c:lblOffset val="100"/>
        <c:noMultiLvlLbl val="0"/>
      </c:catAx>
      <c:valAx>
        <c:axId val="-36987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2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21</c:v>
                </c:pt>
                <c:pt idx="5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869440"/>
        <c:axId val="-369869984"/>
      </c:barChart>
      <c:catAx>
        <c:axId val="-3698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69869984"/>
        <c:crosses val="autoZero"/>
        <c:auto val="1"/>
        <c:lblAlgn val="ctr"/>
        <c:lblOffset val="100"/>
        <c:noMultiLvlLbl val="0"/>
      </c:catAx>
      <c:valAx>
        <c:axId val="-369869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698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858016"/>
        <c:axId val="-369868352"/>
      </c:barChart>
      <c:catAx>
        <c:axId val="-36985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69868352"/>
        <c:crosses val="autoZero"/>
        <c:auto val="1"/>
        <c:lblAlgn val="ctr"/>
        <c:lblOffset val="100"/>
        <c:noMultiLvlLbl val="0"/>
      </c:catAx>
      <c:valAx>
        <c:axId val="-36986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698580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11</c:v>
                </c:pt>
                <c:pt idx="2">
                  <c:v>4</c:v>
                </c:pt>
                <c:pt idx="3">
                  <c:v>4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5</c:v>
                </c:pt>
                <c:pt idx="2">
                  <c:v>14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46</c:v>
                </c:pt>
                <c:pt idx="2">
                  <c:v>11</c:v>
                </c:pt>
                <c:pt idx="3">
                  <c:v>34</c:v>
                </c:pt>
                <c:pt idx="4">
                  <c:v>27</c:v>
                </c:pt>
                <c:pt idx="5">
                  <c:v>5</c:v>
                </c:pt>
              </c:numCache>
            </c:numRef>
          </c:val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20</c:v>
                </c:pt>
                <c:pt idx="2">
                  <c:v>9</c:v>
                </c:pt>
                <c:pt idx="3">
                  <c:v>13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Total!$N$3:$N$8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21</c:v>
                </c:pt>
                <c:pt idx="5">
                  <c:v>54</c:v>
                </c:pt>
              </c:numCache>
            </c:numRef>
          </c:val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69867808"/>
        <c:axId val="-369858560"/>
      </c:barChart>
      <c:catAx>
        <c:axId val="-3698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69858560"/>
        <c:crosses val="autoZero"/>
        <c:auto val="1"/>
        <c:lblAlgn val="ctr"/>
        <c:lblOffset val="100"/>
        <c:noMultiLvlLbl val="0"/>
      </c:catAx>
      <c:valAx>
        <c:axId val="-36985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36986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Nepali!$P$3:$P$8</c:f>
              <c:numCache>
                <c:formatCode>_(* #,##0_);_(* \(#,##0\);_(* "-"??_);_(@_)</c:formatCode>
                <c:ptCount val="6"/>
                <c:pt idx="0">
                  <c:v>68</c:v>
                </c:pt>
                <c:pt idx="1">
                  <c:v>115</c:v>
                </c:pt>
                <c:pt idx="2">
                  <c:v>69</c:v>
                </c:pt>
                <c:pt idx="3">
                  <c:v>96</c:v>
                </c:pt>
                <c:pt idx="4">
                  <c:v>117</c:v>
                </c:pt>
                <c:pt idx="5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857472"/>
        <c:axId val="-369861280"/>
      </c:barChart>
      <c:catAx>
        <c:axId val="-3698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024456380038588"/>
              <c:y val="0.8912508211614326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-369861280"/>
        <c:crosses val="autoZero"/>
        <c:auto val="1"/>
        <c:lblAlgn val="ctr"/>
        <c:lblOffset val="100"/>
        <c:noMultiLvlLbl val="0"/>
      </c:catAx>
      <c:valAx>
        <c:axId val="-369861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 b="1" i="0" baseline="0">
                  <a:effectLst/>
                </a:endParaRPr>
              </a:p>
              <a:p>
                <a:pPr algn="r">
                  <a:defRPr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698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865632"/>
        <c:axId val="-369859104"/>
      </c:barChart>
      <c:catAx>
        <c:axId val="-3698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69859104"/>
        <c:crosses val="autoZero"/>
        <c:auto val="1"/>
        <c:lblAlgn val="ctr"/>
        <c:lblOffset val="100"/>
        <c:noMultiLvlLbl val="0"/>
      </c:catAx>
      <c:valAx>
        <c:axId val="-369859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698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856384"/>
        <c:axId val="-369864000"/>
      </c:barChart>
      <c:catAx>
        <c:axId val="-3698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-369864000"/>
        <c:crosses val="autoZero"/>
        <c:auto val="1"/>
        <c:lblAlgn val="ctr"/>
        <c:lblOffset val="100"/>
        <c:noMultiLvlLbl val="0"/>
      </c:catAx>
      <c:valAx>
        <c:axId val="-369864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698563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2339664"/>
        <c:axId val="-372338576"/>
      </c:barChart>
      <c:catAx>
        <c:axId val="-37233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2338576"/>
        <c:crosses val="autoZero"/>
        <c:auto val="1"/>
        <c:lblAlgn val="ctr"/>
        <c:lblOffset val="100"/>
        <c:noMultiLvlLbl val="0"/>
      </c:catAx>
      <c:valAx>
        <c:axId val="-372338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233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11</c:v>
                </c:pt>
                <c:pt idx="2">
                  <c:v>4</c:v>
                </c:pt>
                <c:pt idx="3">
                  <c:v>4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862912"/>
        <c:axId val="-328460096"/>
      </c:barChart>
      <c:catAx>
        <c:axId val="-3698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पत्रिका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8460096"/>
        <c:crosses val="autoZero"/>
        <c:auto val="1"/>
        <c:lblAlgn val="ctr"/>
        <c:lblOffset val="100"/>
        <c:noMultiLvlLbl val="0"/>
      </c:catAx>
      <c:valAx>
        <c:axId val="-328460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6986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5</c:v>
                </c:pt>
                <c:pt idx="2">
                  <c:v>14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8459552"/>
        <c:axId val="-328454112"/>
      </c:barChart>
      <c:catAx>
        <c:axId val="-32845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8454112"/>
        <c:crosses val="autoZero"/>
        <c:auto val="1"/>
        <c:lblAlgn val="ctr"/>
        <c:lblOffset val="100"/>
        <c:noMultiLvlLbl val="0"/>
      </c:catAx>
      <c:valAx>
        <c:axId val="-328454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84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46</c:v>
                </c:pt>
                <c:pt idx="2">
                  <c:v>11</c:v>
                </c:pt>
                <c:pt idx="3">
                  <c:v>34</c:v>
                </c:pt>
                <c:pt idx="4">
                  <c:v>27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8460640"/>
        <c:axId val="-328457376"/>
      </c:barChart>
      <c:catAx>
        <c:axId val="-32846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8457376"/>
        <c:crosses val="autoZero"/>
        <c:auto val="1"/>
        <c:lblAlgn val="ctr"/>
        <c:lblOffset val="100"/>
        <c:noMultiLvlLbl val="0"/>
      </c:catAx>
      <c:valAx>
        <c:axId val="-328457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92424578768448E-2"/>
              <c:y val="0.26803455540415716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846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8461184"/>
        <c:axId val="-328456288"/>
      </c:barChart>
      <c:catAx>
        <c:axId val="-32846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8456288"/>
        <c:crosses val="autoZero"/>
        <c:auto val="1"/>
        <c:lblAlgn val="ctr"/>
        <c:lblOffset val="100"/>
        <c:noMultiLvlLbl val="0"/>
      </c:catAx>
      <c:valAx>
        <c:axId val="-328456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84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7474560"/>
        <c:axId val="-327475648"/>
      </c:barChart>
      <c:catAx>
        <c:axId val="-32747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7475648"/>
        <c:crosses val="autoZero"/>
        <c:auto val="1"/>
        <c:lblAlgn val="ctr"/>
        <c:lblOffset val="100"/>
        <c:noMultiLvlLbl val="0"/>
      </c:catAx>
      <c:valAx>
        <c:axId val="-327475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747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20</c:v>
                </c:pt>
                <c:pt idx="2">
                  <c:v>9</c:v>
                </c:pt>
                <c:pt idx="3">
                  <c:v>13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7482720"/>
        <c:axId val="-327476192"/>
      </c:barChart>
      <c:catAx>
        <c:axId val="-32748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7476192"/>
        <c:crosses val="autoZero"/>
        <c:auto val="1"/>
        <c:lblAlgn val="ctr"/>
        <c:lblOffset val="100"/>
        <c:noMultiLvlLbl val="0"/>
      </c:catAx>
      <c:valAx>
        <c:axId val="-327476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74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7478368"/>
        <c:axId val="-327474016"/>
      </c:barChart>
      <c:catAx>
        <c:axId val="-3274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7474016"/>
        <c:crosses val="autoZero"/>
        <c:auto val="1"/>
        <c:lblAlgn val="ctr"/>
        <c:lblOffset val="100"/>
        <c:noMultiLvlLbl val="0"/>
      </c:catAx>
      <c:valAx>
        <c:axId val="-327474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747836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7468576"/>
        <c:axId val="-327468032"/>
      </c:barChart>
      <c:catAx>
        <c:axId val="-3274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7468032"/>
        <c:crossesAt val="0"/>
        <c:auto val="1"/>
        <c:lblAlgn val="ctr"/>
        <c:lblOffset val="100"/>
        <c:noMultiLvlLbl val="0"/>
      </c:catAx>
      <c:valAx>
        <c:axId val="-32746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74685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16360310809586"/>
          <c:y val="2.9999992125986318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7483264"/>
        <c:axId val="-327482176"/>
      </c:barChart>
      <c:catAx>
        <c:axId val="-32748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7482176"/>
        <c:crosses val="autoZero"/>
        <c:auto val="1"/>
        <c:lblAlgn val="ctr"/>
        <c:lblOffset val="100"/>
        <c:noMultiLvlLbl val="0"/>
      </c:catAx>
      <c:valAx>
        <c:axId val="-327482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748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7472384"/>
        <c:axId val="-327481088"/>
      </c:barChart>
      <c:catAx>
        <c:axId val="-32747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7481088"/>
        <c:crosses val="autoZero"/>
        <c:auto val="1"/>
        <c:lblAlgn val="ctr"/>
        <c:lblOffset val="100"/>
        <c:noMultiLvlLbl val="0"/>
      </c:catAx>
      <c:valAx>
        <c:axId val="-32748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747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2340208"/>
        <c:axId val="-372339120"/>
      </c:barChart>
      <c:catAx>
        <c:axId val="-37234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layout>
            <c:manualLayout>
              <c:xMode val="edge"/>
              <c:yMode val="edge"/>
              <c:x val="0.46865986579263796"/>
              <c:y val="0.9003087323315913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-372339120"/>
        <c:crosses val="autoZero"/>
        <c:auto val="1"/>
        <c:lblAlgn val="ctr"/>
        <c:lblOffset val="100"/>
        <c:noMultiLvlLbl val="0"/>
      </c:catAx>
      <c:valAx>
        <c:axId val="-372339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23402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21</c:v>
                </c:pt>
                <c:pt idx="5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7479456"/>
        <c:axId val="-327470208"/>
      </c:barChart>
      <c:catAx>
        <c:axId val="-3274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7470208"/>
        <c:crosses val="autoZero"/>
        <c:auto val="1"/>
        <c:lblAlgn val="ctr"/>
        <c:lblOffset val="100"/>
        <c:noMultiLvlLbl val="0"/>
      </c:catAx>
      <c:valAx>
        <c:axId val="-327470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747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6678832"/>
        <c:axId val="-326677744"/>
      </c:barChart>
      <c:catAx>
        <c:axId val="-32667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26677744"/>
        <c:crosses val="autoZero"/>
        <c:auto val="1"/>
        <c:lblAlgn val="ctr"/>
        <c:lblOffset val="100"/>
        <c:noMultiLvlLbl val="0"/>
      </c:catAx>
      <c:valAx>
        <c:axId val="-32667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266788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e-NP" sz="2000"/>
              <a:t>जम्मा</a:t>
            </a:r>
            <a:endParaRPr lang="en-US" sz="20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Nepali!$B$3:$B$8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11</c:v>
                </c:pt>
                <c:pt idx="2">
                  <c:v>4</c:v>
                </c:pt>
                <c:pt idx="3">
                  <c:v>4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Nepali!$E$3:$E$8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5</c:v>
                </c:pt>
                <c:pt idx="2">
                  <c:v>14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Nepali!$F$3:$F$8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46</c:v>
                </c:pt>
                <c:pt idx="2">
                  <c:v>11</c:v>
                </c:pt>
                <c:pt idx="3">
                  <c:v>34</c:v>
                </c:pt>
                <c:pt idx="4">
                  <c:v>27</c:v>
                </c:pt>
                <c:pt idx="5">
                  <c:v>5</c:v>
                </c:pt>
              </c:numCache>
            </c:numRef>
          </c:val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Nepali!$G$3:$G$8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Nepali!$H$3:$H$8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Nepali!$I$3:$I$8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20</c:v>
                </c:pt>
                <c:pt idx="2">
                  <c:v>9</c:v>
                </c:pt>
                <c:pt idx="3">
                  <c:v>13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Nepali!$J$3:$J$8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Nepali!$K$3:$K$8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Nepali!$L$3:$L$8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Nepali!$M$3:$M$8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Nepali!$N$3:$N$8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21</c:v>
                </c:pt>
                <c:pt idx="5">
                  <c:v>54</c:v>
                </c:pt>
              </c:numCache>
            </c:numRef>
          </c:val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invertIfNegative val="0"/>
          <c:cat>
            <c:strRef>
              <c:f>Nepali!$A$3:$A$8</c:f>
              <c:strCache>
                <c:ptCount val="6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रिपब्लिका</c:v>
                </c:pt>
                <c:pt idx="3">
                  <c:v>कान्तिपुर</c:v>
                </c:pt>
                <c:pt idx="4">
                  <c:v>अन्नपूर्ण पोस्ट्</c:v>
                </c:pt>
                <c:pt idx="5">
                  <c:v>नागरिक</c:v>
                </c:pt>
              </c:strCache>
            </c:strRef>
          </c:cat>
          <c:val>
            <c:numRef>
              <c:f>Nepali!$O$3:$O$8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6673936"/>
        <c:axId val="-326678288"/>
      </c:barChart>
      <c:catAx>
        <c:axId val="-32667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ne-NP" sz="1300"/>
                  <a:t>पत्रिका</a:t>
                </a:r>
                <a:endParaRPr lang="en-US" sz="13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26678288"/>
        <c:crosses val="autoZero"/>
        <c:auto val="1"/>
        <c:lblAlgn val="ctr"/>
        <c:lblOffset val="100"/>
        <c:noMultiLvlLbl val="0"/>
      </c:catAx>
      <c:valAx>
        <c:axId val="-32667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नखुलेका स्रोतको प्रयोग</a:t>
                </a:r>
                <a:endParaRPr lang="en-US" sz="1300">
                  <a:effectLst/>
                </a:endParaRPr>
              </a:p>
              <a:p>
                <a:pPr>
                  <a:defRPr sz="1300"/>
                </a:pPr>
                <a:r>
                  <a:rPr lang="ne-NP" sz="1300" b="1" i="0" baseline="0">
                    <a:effectLst/>
                  </a:rPr>
                  <a:t> (अक्टोबर</a:t>
                </a:r>
                <a:r>
                  <a:rPr lang="en-US" sz="1300" b="1" i="0" baseline="0">
                    <a:effectLst/>
                  </a:rPr>
                  <a:t>-</a:t>
                </a:r>
                <a:r>
                  <a:rPr lang="ne-NP" sz="1300" b="1" i="0" baseline="0">
                    <a:effectLst/>
                  </a:rPr>
                  <a:t>डिसेम्बर २०१८)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32667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81950600545794"/>
          <c:y val="8.4109319663703414E-2"/>
          <c:w val="0.1729354608819593"/>
          <c:h val="0.789514479201485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Total!$C$3:$C$8</c:f>
              <c:numCache>
                <c:formatCode>_(* #,##0_);_(* \(#,##0\);_(* "-"??_);_(@_)</c:formatCode>
                <c:ptCount val="6"/>
                <c:pt idx="0">
                  <c:v>25</c:v>
                </c:pt>
                <c:pt idx="1">
                  <c:v>11</c:v>
                </c:pt>
                <c:pt idx="2">
                  <c:v>4</c:v>
                </c:pt>
                <c:pt idx="3">
                  <c:v>4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2351632"/>
        <c:axId val="-372352720"/>
      </c:barChart>
      <c:catAx>
        <c:axId val="-37235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Papers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2352720"/>
        <c:crosses val="autoZero"/>
        <c:auto val="1"/>
        <c:lblAlgn val="ctr"/>
        <c:lblOffset val="100"/>
        <c:noMultiLvlLbl val="0"/>
      </c:catAx>
      <c:valAx>
        <c:axId val="-37235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235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Total!$E$3:$E$8</c:f>
              <c:numCache>
                <c:formatCode>_(* #,##0_);_(* \(#,##0\);_(* "-"??_);_(@_)</c:formatCode>
                <c:ptCount val="6"/>
                <c:pt idx="0">
                  <c:v>7</c:v>
                </c:pt>
                <c:pt idx="1">
                  <c:v>5</c:v>
                </c:pt>
                <c:pt idx="2">
                  <c:v>14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2347280"/>
        <c:axId val="-372346192"/>
      </c:barChart>
      <c:catAx>
        <c:axId val="-37234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2346192"/>
        <c:crosses val="autoZero"/>
        <c:auto val="1"/>
        <c:lblAlgn val="ctr"/>
        <c:lblOffset val="100"/>
        <c:noMultiLvlLbl val="0"/>
      </c:catAx>
      <c:valAx>
        <c:axId val="-372346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234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Total!$F$3:$F$8</c:f>
              <c:numCache>
                <c:formatCode>_(* #,##0_);_(* \(#,##0\);_(* "-"??_);_(@_)</c:formatCode>
                <c:ptCount val="6"/>
                <c:pt idx="0">
                  <c:v>24</c:v>
                </c:pt>
                <c:pt idx="1">
                  <c:v>46</c:v>
                </c:pt>
                <c:pt idx="2">
                  <c:v>11</c:v>
                </c:pt>
                <c:pt idx="3">
                  <c:v>34</c:v>
                </c:pt>
                <c:pt idx="4">
                  <c:v>27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25552"/>
        <c:axId val="-370029904"/>
      </c:barChart>
      <c:catAx>
        <c:axId val="-37002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0029904"/>
        <c:crosses val="autoZero"/>
        <c:auto val="1"/>
        <c:lblAlgn val="ctr"/>
        <c:lblOffset val="100"/>
        <c:noMultiLvlLbl val="0"/>
      </c:catAx>
      <c:valAx>
        <c:axId val="-37002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92424578768448E-2"/>
              <c:y val="0.26803455540415716"/>
            </c:manualLayout>
          </c:layout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2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Total!$G$3:$G$8</c:f>
              <c:numCache>
                <c:formatCode>_(* #,##0_);_(* \(#,##0\);_(* "-"??_);_(@_)</c:formatCode>
                <c:ptCount val="6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32080"/>
        <c:axId val="-370031536"/>
      </c:barChart>
      <c:catAx>
        <c:axId val="-37003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0031536"/>
        <c:crosses val="autoZero"/>
        <c:auto val="1"/>
        <c:lblAlgn val="ctr"/>
        <c:lblOffset val="100"/>
        <c:noMultiLvlLbl val="0"/>
      </c:catAx>
      <c:valAx>
        <c:axId val="-37003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3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Total!$H$3:$H$8</c:f>
              <c:numCache>
                <c:formatCode>_(* #,##0_);_(* \(#,##0\);_(* "-"??_);_(@_)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36432"/>
        <c:axId val="-370022288"/>
      </c:barChart>
      <c:catAx>
        <c:axId val="-37003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0022288"/>
        <c:crosses val="autoZero"/>
        <c:auto val="1"/>
        <c:lblAlgn val="ctr"/>
        <c:lblOffset val="100"/>
        <c:noMultiLvlLbl val="0"/>
      </c:catAx>
      <c:valAx>
        <c:axId val="-370022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3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invertIfNegative val="0"/>
          <c:cat>
            <c:strRef>
              <c:f>Total!$A$3:$A$8</c:f>
              <c:strCache>
                <c:ptCount val="6"/>
                <c:pt idx="0">
                  <c:v>The Himalayan Times</c:v>
                </c:pt>
                <c:pt idx="1">
                  <c:v>The Kathmandu post</c:v>
                </c:pt>
                <c:pt idx="2">
                  <c:v>Republica</c:v>
                </c:pt>
                <c:pt idx="3">
                  <c:v>Kantipur</c:v>
                </c:pt>
                <c:pt idx="4">
                  <c:v>Annapurna Post</c:v>
                </c:pt>
                <c:pt idx="5">
                  <c:v>Nagarik</c:v>
                </c:pt>
              </c:strCache>
            </c:strRef>
          </c:cat>
          <c:val>
            <c:numRef>
              <c:f>Total!$I$3:$I$8</c:f>
              <c:numCache>
                <c:formatCode>_(* #,##0_);_(* \(#,##0\);_(* "-"??_);_(@_)</c:formatCode>
                <c:ptCount val="6"/>
                <c:pt idx="0">
                  <c:v>5</c:v>
                </c:pt>
                <c:pt idx="1">
                  <c:v>20</c:v>
                </c:pt>
                <c:pt idx="2">
                  <c:v>9</c:v>
                </c:pt>
                <c:pt idx="3">
                  <c:v>13</c:v>
                </c:pt>
                <c:pt idx="4">
                  <c:v>21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0024464"/>
        <c:axId val="-370030992"/>
      </c:barChart>
      <c:catAx>
        <c:axId val="-37002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/>
                  <a:t>Papers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-370030992"/>
        <c:crosses val="autoZero"/>
        <c:auto val="1"/>
        <c:lblAlgn val="ctr"/>
        <c:lblOffset val="100"/>
        <c:noMultiLvlLbl val="0"/>
      </c:catAx>
      <c:valAx>
        <c:axId val="-37003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300"/>
                </a:pPr>
                <a:r>
                  <a:rPr lang="en-US" sz="1300" b="1" i="0" baseline="0">
                    <a:effectLst/>
                  </a:rPr>
                  <a:t>Number of Anynomous  Sources mentioned (Oct-Dec 2018)</a:t>
                </a:r>
                <a:endParaRPr lang="en-US" sz="13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-37002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0</xdr:colOff>
      <xdr:row>29</xdr:row>
      <xdr:rowOff>200024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54</xdr:row>
      <xdr:rowOff>195262</xdr:rowOff>
    </xdr:from>
    <xdr:to>
      <xdr:col>13</xdr:col>
      <xdr:colOff>952500</xdr:colOff>
      <xdr:row>73</xdr:row>
      <xdr:rowOff>190501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7</xdr:col>
      <xdr:colOff>38100</xdr:colOff>
      <xdr:row>52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9524</xdr:colOff>
      <xdr:row>11</xdr:row>
      <xdr:rowOff>4762</xdr:rowOff>
    </xdr:from>
    <xdr:to>
      <xdr:col>20</xdr:col>
      <xdr:colOff>942974</xdr:colOff>
      <xdr:row>30</xdr:row>
      <xdr:rowOff>19050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33</xdr:row>
      <xdr:rowOff>1</xdr:rowOff>
    </xdr:from>
    <xdr:to>
      <xdr:col>14</xdr:col>
      <xdr:colOff>47625</xdr:colOff>
      <xdr:row>52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9524</xdr:colOff>
      <xdr:row>33</xdr:row>
      <xdr:rowOff>19051</xdr:rowOff>
    </xdr:from>
    <xdr:to>
      <xdr:col>20</xdr:col>
      <xdr:colOff>952500</xdr:colOff>
      <xdr:row>52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6</xdr:col>
      <xdr:colOff>952500</xdr:colOff>
      <xdr:row>73</xdr:row>
      <xdr:rowOff>190500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6</xdr:col>
      <xdr:colOff>952499</xdr:colOff>
      <xdr:row>96</xdr:row>
      <xdr:rowOff>200024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9524</xdr:colOff>
      <xdr:row>55</xdr:row>
      <xdr:rowOff>9525</xdr:rowOff>
    </xdr:from>
    <xdr:to>
      <xdr:col>20</xdr:col>
      <xdr:colOff>962024</xdr:colOff>
      <xdr:row>73</xdr:row>
      <xdr:rowOff>190500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942974</xdr:colOff>
      <xdr:row>77</xdr:row>
      <xdr:rowOff>180975</xdr:rowOff>
    </xdr:from>
    <xdr:to>
      <xdr:col>13</xdr:col>
      <xdr:colOff>952499</xdr:colOff>
      <xdr:row>96</xdr:row>
      <xdr:rowOff>180975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100</xdr:row>
      <xdr:rowOff>0</xdr:rowOff>
    </xdr:from>
    <xdr:to>
      <xdr:col>6</xdr:col>
      <xdr:colOff>933450</xdr:colOff>
      <xdr:row>118</xdr:row>
      <xdr:rowOff>190500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952500</xdr:colOff>
      <xdr:row>77</xdr:row>
      <xdr:rowOff>200024</xdr:rowOff>
    </xdr:from>
    <xdr:to>
      <xdr:col>21</xdr:col>
      <xdr:colOff>0</xdr:colOff>
      <xdr:row>97</xdr:row>
      <xdr:rowOff>9525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9524</xdr:colOff>
      <xdr:row>99</xdr:row>
      <xdr:rowOff>180975</xdr:rowOff>
    </xdr:from>
    <xdr:to>
      <xdr:col>13</xdr:col>
      <xdr:colOff>962024</xdr:colOff>
      <xdr:row>118</xdr:row>
      <xdr:rowOff>190500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7</xdr:col>
      <xdr:colOff>19049</xdr:colOff>
      <xdr:row>141</xdr:row>
      <xdr:rowOff>19050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99</xdr:row>
      <xdr:rowOff>180975</xdr:rowOff>
    </xdr:from>
    <xdr:to>
      <xdr:col>20</xdr:col>
      <xdr:colOff>942975</xdr:colOff>
      <xdr:row>118</xdr:row>
      <xdr:rowOff>180975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9525</xdr:colOff>
      <xdr:row>11</xdr:row>
      <xdr:rowOff>9526</xdr:rowOff>
    </xdr:from>
    <xdr:to>
      <xdr:col>13</xdr:col>
      <xdr:colOff>952500</xdr:colOff>
      <xdr:row>29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23811</xdr:rowOff>
    </xdr:from>
    <xdr:to>
      <xdr:col>7</xdr:col>
      <xdr:colOff>0</xdr:colOff>
      <xdr:row>29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54</xdr:row>
      <xdr:rowOff>195262</xdr:rowOff>
    </xdr:from>
    <xdr:to>
      <xdr:col>13</xdr:col>
      <xdr:colOff>952500</xdr:colOff>
      <xdr:row>73</xdr:row>
      <xdr:rowOff>190501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14287</xdr:rowOff>
    </xdr:from>
    <xdr:to>
      <xdr:col>7</xdr:col>
      <xdr:colOff>38100</xdr:colOff>
      <xdr:row>52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9524</xdr:colOff>
      <xdr:row>11</xdr:row>
      <xdr:rowOff>4762</xdr:rowOff>
    </xdr:from>
    <xdr:to>
      <xdr:col>20</xdr:col>
      <xdr:colOff>942974</xdr:colOff>
      <xdr:row>30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33</xdr:row>
      <xdr:rowOff>1</xdr:rowOff>
    </xdr:from>
    <xdr:to>
      <xdr:col>14</xdr:col>
      <xdr:colOff>47625</xdr:colOff>
      <xdr:row>52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9524</xdr:colOff>
      <xdr:row>33</xdr:row>
      <xdr:rowOff>19051</xdr:rowOff>
    </xdr:from>
    <xdr:to>
      <xdr:col>20</xdr:col>
      <xdr:colOff>952500</xdr:colOff>
      <xdr:row>52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</xdr:colOff>
      <xdr:row>55</xdr:row>
      <xdr:rowOff>9526</xdr:rowOff>
    </xdr:from>
    <xdr:to>
      <xdr:col>6</xdr:col>
      <xdr:colOff>952500</xdr:colOff>
      <xdr:row>73</xdr:row>
      <xdr:rowOff>190500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</xdr:colOff>
      <xdr:row>77</xdr:row>
      <xdr:rowOff>190500</xdr:rowOff>
    </xdr:from>
    <xdr:to>
      <xdr:col>6</xdr:col>
      <xdr:colOff>952499</xdr:colOff>
      <xdr:row>96</xdr:row>
      <xdr:rowOff>200024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9524</xdr:colOff>
      <xdr:row>55</xdr:row>
      <xdr:rowOff>9525</xdr:rowOff>
    </xdr:from>
    <xdr:to>
      <xdr:col>20</xdr:col>
      <xdr:colOff>962024</xdr:colOff>
      <xdr:row>73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942974</xdr:colOff>
      <xdr:row>77</xdr:row>
      <xdr:rowOff>180975</xdr:rowOff>
    </xdr:from>
    <xdr:to>
      <xdr:col>13</xdr:col>
      <xdr:colOff>952499</xdr:colOff>
      <xdr:row>96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100</xdr:row>
      <xdr:rowOff>0</xdr:rowOff>
    </xdr:from>
    <xdr:to>
      <xdr:col>6</xdr:col>
      <xdr:colOff>933450</xdr:colOff>
      <xdr:row>118</xdr:row>
      <xdr:rowOff>190500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952500</xdr:colOff>
      <xdr:row>77</xdr:row>
      <xdr:rowOff>200024</xdr:rowOff>
    </xdr:from>
    <xdr:to>
      <xdr:col>21</xdr:col>
      <xdr:colOff>0</xdr:colOff>
      <xdr:row>97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9524</xdr:colOff>
      <xdr:row>99</xdr:row>
      <xdr:rowOff>180975</xdr:rowOff>
    </xdr:from>
    <xdr:to>
      <xdr:col>13</xdr:col>
      <xdr:colOff>962024</xdr:colOff>
      <xdr:row>118</xdr:row>
      <xdr:rowOff>190500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9524</xdr:colOff>
      <xdr:row>121</xdr:row>
      <xdr:rowOff>190500</xdr:rowOff>
    </xdr:from>
    <xdr:to>
      <xdr:col>7</xdr:col>
      <xdr:colOff>19049</xdr:colOff>
      <xdr:row>141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99</xdr:row>
      <xdr:rowOff>180975</xdr:rowOff>
    </xdr:from>
    <xdr:to>
      <xdr:col>20</xdr:col>
      <xdr:colOff>942975</xdr:colOff>
      <xdr:row>118</xdr:row>
      <xdr:rowOff>180975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9525</xdr:colOff>
      <xdr:row>11</xdr:row>
      <xdr:rowOff>9526</xdr:rowOff>
    </xdr:from>
    <xdr:to>
      <xdr:col>13</xdr:col>
      <xdr:colOff>952500</xdr:colOff>
      <xdr:row>29</xdr:row>
      <xdr:rowOff>190500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8"/>
  <sheetViews>
    <sheetView workbookViewId="0">
      <pane xSplit="2" ySplit="2" topLeftCell="N3" activePane="bottomRight" state="frozenSplit"/>
      <selection pane="topRight"/>
      <selection pane="bottomLeft" activeCell="A3" sqref="A3"/>
      <selection pane="bottomRight" activeCell="Q106" sqref="Q106"/>
    </sheetView>
  </sheetViews>
  <sheetFormatPr defaultColWidth="14.42578125" defaultRowHeight="15.75" customHeight="1"/>
  <cols>
    <col min="1" max="1" width="14.42578125" style="11"/>
    <col min="2" max="2" width="64.85546875" customWidth="1"/>
    <col min="3" max="20" width="14.42578125" style="37"/>
  </cols>
  <sheetData>
    <row r="1" spans="1:20" ht="62.25" thickBot="1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6.5" thickTop="1" thickBot="1">
      <c r="A2" s="4" t="s">
        <v>2</v>
      </c>
      <c r="B2" s="5" t="s">
        <v>3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114</v>
      </c>
      <c r="J2" s="13" t="s">
        <v>11</v>
      </c>
      <c r="K2" s="13" t="s">
        <v>12</v>
      </c>
      <c r="L2" s="13" t="s">
        <v>14</v>
      </c>
      <c r="M2" s="13" t="s">
        <v>21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">
      <c r="A3" s="9">
        <v>43374</v>
      </c>
      <c r="B3" s="70"/>
      <c r="C3" s="79"/>
      <c r="D3" s="84"/>
      <c r="E3" s="18"/>
      <c r="F3" s="1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>
        <f>SUM(E3:R3)</f>
        <v>0</v>
      </c>
      <c r="T3" s="20"/>
    </row>
    <row r="4" spans="1:20" ht="15">
      <c r="A4" s="38">
        <v>43375</v>
      </c>
      <c r="B4" s="1"/>
      <c r="C4" s="80"/>
      <c r="D4" s="85"/>
      <c r="E4" s="23"/>
      <c r="F4" s="23"/>
      <c r="G4" s="23"/>
      <c r="H4" s="23"/>
      <c r="I4" s="24"/>
      <c r="J4" s="23"/>
      <c r="K4" s="23"/>
      <c r="L4" s="23"/>
      <c r="M4" s="23"/>
      <c r="N4" s="23"/>
      <c r="O4" s="23"/>
      <c r="P4" s="23"/>
      <c r="Q4" s="24"/>
      <c r="R4" s="23"/>
      <c r="S4" s="25">
        <f>SUM(E4:R4)</f>
        <v>0</v>
      </c>
      <c r="T4" s="26"/>
    </row>
    <row r="5" spans="1:20" ht="15">
      <c r="A5" s="38">
        <v>43376</v>
      </c>
      <c r="B5" s="1"/>
      <c r="C5" s="80"/>
      <c r="D5" s="85"/>
      <c r="E5" s="23"/>
      <c r="F5" s="23"/>
      <c r="G5" s="23"/>
      <c r="H5" s="23"/>
      <c r="I5" s="23"/>
      <c r="J5" s="23"/>
      <c r="K5" s="23"/>
      <c r="L5" s="24"/>
      <c r="M5" s="23"/>
      <c r="N5" s="23"/>
      <c r="O5" s="23"/>
      <c r="P5" s="23"/>
      <c r="Q5" s="23"/>
      <c r="R5" s="23"/>
      <c r="S5" s="25">
        <f>SUM(E5:R5)</f>
        <v>0</v>
      </c>
      <c r="T5" s="26"/>
    </row>
    <row r="6" spans="1:20" ht="15">
      <c r="A6" s="38">
        <v>43377</v>
      </c>
      <c r="B6" s="3"/>
      <c r="C6" s="85"/>
      <c r="D6" s="80"/>
      <c r="E6" s="23"/>
      <c r="F6" s="24"/>
      <c r="G6" s="23"/>
      <c r="H6" s="23"/>
      <c r="I6" s="23"/>
      <c r="J6" s="23"/>
      <c r="K6" s="24"/>
      <c r="L6" s="23"/>
      <c r="M6" s="23"/>
      <c r="N6" s="23"/>
      <c r="O6" s="23"/>
      <c r="P6" s="23"/>
      <c r="Q6" s="23"/>
      <c r="R6" s="23"/>
      <c r="S6" s="25">
        <f t="shared" ref="S6:S69" si="0">SUM(E6:R6)</f>
        <v>0</v>
      </c>
      <c r="T6" s="26"/>
    </row>
    <row r="7" spans="1:20" ht="15">
      <c r="A7" s="38">
        <v>43378</v>
      </c>
      <c r="B7" s="3"/>
      <c r="C7" s="85"/>
      <c r="D7" s="80"/>
      <c r="E7" s="23"/>
      <c r="F7" s="24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>
        <f t="shared" si="0"/>
        <v>0</v>
      </c>
      <c r="T7" s="26"/>
    </row>
    <row r="8" spans="1:20" ht="15">
      <c r="A8" s="38">
        <v>43379</v>
      </c>
      <c r="B8" s="1"/>
      <c r="C8" s="80"/>
      <c r="D8" s="85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0</v>
      </c>
      <c r="T8" s="26"/>
    </row>
    <row r="9" spans="1:20" ht="15">
      <c r="A9" s="38">
        <v>43380</v>
      </c>
      <c r="B9" s="1" t="s">
        <v>29</v>
      </c>
      <c r="C9" s="80">
        <v>1</v>
      </c>
      <c r="D9" s="85"/>
      <c r="E9" s="24"/>
      <c r="F9" s="23"/>
      <c r="G9" s="23"/>
      <c r="H9" s="23"/>
      <c r="I9" s="23">
        <v>1</v>
      </c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1</v>
      </c>
      <c r="T9" s="26"/>
    </row>
    <row r="10" spans="1:20" ht="15">
      <c r="A10" s="38">
        <v>43381</v>
      </c>
      <c r="B10" s="2"/>
      <c r="C10" s="85"/>
      <c r="D10" s="80"/>
      <c r="E10" s="23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">
      <c r="A11" s="38">
        <v>43382</v>
      </c>
      <c r="B11" s="2"/>
      <c r="C11" s="80"/>
      <c r="D11" s="85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5">
        <f t="shared" si="0"/>
        <v>0</v>
      </c>
      <c r="T11" s="26"/>
    </row>
    <row r="12" spans="1:20" ht="15">
      <c r="A12" s="38">
        <v>43383</v>
      </c>
      <c r="B12" s="2"/>
      <c r="C12" s="85"/>
      <c r="D12" s="80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0"/>
        <v>0</v>
      </c>
      <c r="T12" s="26"/>
    </row>
    <row r="13" spans="1:20" ht="15">
      <c r="A13" s="38">
        <v>43384</v>
      </c>
      <c r="B13" s="71" t="s">
        <v>30</v>
      </c>
      <c r="C13" s="85">
        <v>1</v>
      </c>
      <c r="D13" s="80"/>
      <c r="E13" s="23"/>
      <c r="F13" s="23">
        <v>1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1</v>
      </c>
      <c r="T13" s="26"/>
    </row>
    <row r="14" spans="1:20" ht="15">
      <c r="A14" s="38">
        <v>43385</v>
      </c>
      <c r="B14" s="2"/>
      <c r="C14" s="85"/>
      <c r="D14" s="8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0</v>
      </c>
      <c r="T14" s="26"/>
    </row>
    <row r="15" spans="1:20" ht="15">
      <c r="A15" s="38">
        <v>43386</v>
      </c>
      <c r="B15" s="2"/>
      <c r="C15" s="85"/>
      <c r="D15" s="80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 t="shared" si="0"/>
        <v>0</v>
      </c>
      <c r="T15" s="26"/>
    </row>
    <row r="16" spans="1:20" ht="15">
      <c r="A16" s="38">
        <v>43387</v>
      </c>
      <c r="B16" s="2"/>
      <c r="C16" s="85"/>
      <c r="D16" s="8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0</v>
      </c>
      <c r="T16" s="26"/>
    </row>
    <row r="17" spans="1:20" ht="15">
      <c r="A17" s="38">
        <v>43388</v>
      </c>
      <c r="B17" s="2"/>
      <c r="C17" s="85"/>
      <c r="D17" s="80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>
        <f t="shared" si="0"/>
        <v>0</v>
      </c>
      <c r="T17" s="26"/>
    </row>
    <row r="18" spans="1:20" ht="15">
      <c r="A18" s="38">
        <v>43389</v>
      </c>
      <c r="B18" s="2"/>
      <c r="C18" s="85"/>
      <c r="D18" s="80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>
        <f t="shared" si="0"/>
        <v>0</v>
      </c>
      <c r="T18" s="26"/>
    </row>
    <row r="19" spans="1:20" ht="15">
      <c r="A19" s="38">
        <v>43390</v>
      </c>
      <c r="B19" s="2"/>
      <c r="C19" s="85"/>
      <c r="D19" s="8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 t="shared" si="0"/>
        <v>0</v>
      </c>
      <c r="T19" s="26"/>
    </row>
    <row r="20" spans="1:20" ht="15">
      <c r="A20" s="38">
        <v>43391</v>
      </c>
      <c r="B20" s="2"/>
      <c r="C20" s="85"/>
      <c r="D20" s="80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>
        <f t="shared" si="0"/>
        <v>0</v>
      </c>
      <c r="T20" s="26"/>
    </row>
    <row r="21" spans="1:20" ht="15">
      <c r="A21" s="38">
        <v>43392</v>
      </c>
      <c r="B21" s="2"/>
      <c r="C21" s="85"/>
      <c r="D21" s="8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>
        <f t="shared" si="0"/>
        <v>0</v>
      </c>
      <c r="T21" s="26"/>
    </row>
    <row r="22" spans="1:20" ht="15">
      <c r="A22" s="38">
        <v>43393</v>
      </c>
      <c r="B22" s="2"/>
      <c r="C22" s="85"/>
      <c r="D22" s="8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 t="shared" si="0"/>
        <v>0</v>
      </c>
      <c r="T22" s="26"/>
    </row>
    <row r="23" spans="1:20" ht="15">
      <c r="A23" s="38">
        <v>43394</v>
      </c>
      <c r="B23" s="2"/>
      <c r="C23" s="85"/>
      <c r="D23" s="8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>
        <f t="shared" si="0"/>
        <v>0</v>
      </c>
      <c r="T23" s="26"/>
    </row>
    <row r="24" spans="1:20" ht="15">
      <c r="A24" s="38">
        <v>43395</v>
      </c>
      <c r="B24" s="71" t="s">
        <v>31</v>
      </c>
      <c r="C24" s="85"/>
      <c r="D24" s="80">
        <v>1</v>
      </c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3"/>
      <c r="R24" s="23"/>
      <c r="S24" s="25">
        <f t="shared" si="0"/>
        <v>1</v>
      </c>
      <c r="T24" s="26"/>
    </row>
    <row r="25" spans="1:20" ht="15">
      <c r="A25" s="38">
        <v>43395</v>
      </c>
      <c r="B25" s="71" t="s">
        <v>33</v>
      </c>
      <c r="C25" s="85"/>
      <c r="D25" s="80"/>
      <c r="E25" s="23"/>
      <c r="F25" s="23">
        <v>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5">
        <f t="shared" si="0"/>
        <v>3</v>
      </c>
      <c r="T25" s="26"/>
    </row>
    <row r="26" spans="1:20" ht="15">
      <c r="A26" s="38">
        <v>43396</v>
      </c>
      <c r="B26" s="2"/>
      <c r="C26" s="85"/>
      <c r="D26" s="80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5">
        <f t="shared" si="0"/>
        <v>0</v>
      </c>
      <c r="T26" s="26"/>
    </row>
    <row r="27" spans="1:20" ht="15">
      <c r="A27" s="38">
        <v>43397</v>
      </c>
      <c r="B27" s="2"/>
      <c r="C27" s="85"/>
      <c r="D27" s="8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>
        <f t="shared" si="0"/>
        <v>0</v>
      </c>
      <c r="T27" s="26"/>
    </row>
    <row r="28" spans="1:20" ht="15">
      <c r="A28" s="38">
        <v>43398</v>
      </c>
      <c r="B28" s="2"/>
      <c r="C28" s="85"/>
      <c r="D28" s="80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>
        <f t="shared" si="0"/>
        <v>0</v>
      </c>
      <c r="T28" s="26"/>
    </row>
    <row r="29" spans="1:20" ht="15">
      <c r="A29" s="38">
        <v>43399</v>
      </c>
      <c r="B29" s="2"/>
      <c r="C29" s="85"/>
      <c r="D29" s="80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>
        <f t="shared" si="0"/>
        <v>0</v>
      </c>
      <c r="T29" s="26"/>
    </row>
    <row r="30" spans="1:20" ht="15">
      <c r="A30" s="38">
        <v>43400</v>
      </c>
      <c r="B30" s="2"/>
      <c r="C30" s="80"/>
      <c r="D30" s="85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5">
        <f t="shared" si="0"/>
        <v>0</v>
      </c>
      <c r="T30" s="26"/>
    </row>
    <row r="31" spans="1:20" ht="15">
      <c r="A31" s="38">
        <v>43401</v>
      </c>
      <c r="B31" s="2"/>
      <c r="C31" s="85"/>
      <c r="D31" s="80"/>
      <c r="E31" s="23"/>
      <c r="F31" s="23"/>
      <c r="G31" s="23"/>
      <c r="H31" s="23"/>
      <c r="I31" s="23"/>
      <c r="J31" s="24"/>
      <c r="K31" s="23"/>
      <c r="L31" s="23"/>
      <c r="M31" s="23"/>
      <c r="N31" s="23"/>
      <c r="O31" s="23"/>
      <c r="P31" s="23"/>
      <c r="Q31" s="24"/>
      <c r="R31" s="23"/>
      <c r="S31" s="25">
        <f t="shared" si="0"/>
        <v>0</v>
      </c>
      <c r="T31" s="26"/>
    </row>
    <row r="32" spans="1:20" ht="15">
      <c r="A32" s="38">
        <v>43402</v>
      </c>
      <c r="B32" s="71" t="s">
        <v>32</v>
      </c>
      <c r="C32" s="85">
        <v>1</v>
      </c>
      <c r="D32" s="80"/>
      <c r="E32" s="23"/>
      <c r="F32" s="23"/>
      <c r="G32" s="23"/>
      <c r="H32" s="23">
        <v>3</v>
      </c>
      <c r="I32" s="23"/>
      <c r="J32" s="24"/>
      <c r="K32" s="23"/>
      <c r="L32" s="23"/>
      <c r="M32" s="23"/>
      <c r="N32" s="23"/>
      <c r="O32" s="23"/>
      <c r="P32" s="23"/>
      <c r="Q32" s="23"/>
      <c r="R32" s="23"/>
      <c r="S32" s="25">
        <f t="shared" si="0"/>
        <v>3</v>
      </c>
      <c r="T32" s="26"/>
    </row>
    <row r="33" spans="1:20" ht="15">
      <c r="A33" s="38">
        <v>43402</v>
      </c>
      <c r="B33" s="71" t="s">
        <v>34</v>
      </c>
      <c r="C33" s="85">
        <v>1</v>
      </c>
      <c r="D33" s="80"/>
      <c r="E33" s="23"/>
      <c r="F33" s="23"/>
      <c r="G33" s="23"/>
      <c r="H33" s="23">
        <v>3</v>
      </c>
      <c r="I33" s="23"/>
      <c r="J33" s="24"/>
      <c r="K33" s="23"/>
      <c r="L33" s="23"/>
      <c r="M33" s="23"/>
      <c r="N33" s="23"/>
      <c r="O33" s="23"/>
      <c r="P33" s="23"/>
      <c r="Q33" s="23"/>
      <c r="R33" s="23"/>
      <c r="S33" s="25">
        <f t="shared" si="0"/>
        <v>3</v>
      </c>
      <c r="T33" s="26"/>
    </row>
    <row r="34" spans="1:20" ht="15">
      <c r="A34" s="38">
        <v>43403</v>
      </c>
      <c r="B34" s="2"/>
      <c r="C34" s="80"/>
      <c r="D34" s="85"/>
      <c r="E34" s="23"/>
      <c r="F34" s="2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>
        <f t="shared" si="0"/>
        <v>0</v>
      </c>
      <c r="T34" s="26"/>
    </row>
    <row r="35" spans="1:20" ht="15">
      <c r="A35" s="38">
        <v>43404</v>
      </c>
      <c r="B35" s="2"/>
      <c r="C35" s="80"/>
      <c r="D35" s="8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5">
        <f t="shared" si="0"/>
        <v>0</v>
      </c>
      <c r="T35" s="26"/>
    </row>
    <row r="36" spans="1:20" ht="15">
      <c r="A36" s="38">
        <v>43405</v>
      </c>
      <c r="B36" s="3"/>
      <c r="C36" s="80"/>
      <c r="D36" s="85"/>
      <c r="E36" s="23"/>
      <c r="F36" s="23"/>
      <c r="G36" s="23"/>
      <c r="H36" s="24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5">
        <f t="shared" si="0"/>
        <v>0</v>
      </c>
      <c r="T36" s="26"/>
    </row>
    <row r="37" spans="1:20" ht="15">
      <c r="A37" s="38">
        <v>43406</v>
      </c>
      <c r="B37" s="1" t="s">
        <v>241</v>
      </c>
      <c r="C37" s="80">
        <v>1</v>
      </c>
      <c r="D37" s="85"/>
      <c r="E37" s="23"/>
      <c r="F37" s="23"/>
      <c r="G37" s="23"/>
      <c r="H37" s="24"/>
      <c r="I37" s="23">
        <v>6</v>
      </c>
      <c r="J37" s="23"/>
      <c r="K37" s="23"/>
      <c r="L37" s="23"/>
      <c r="M37" s="23"/>
      <c r="N37" s="23"/>
      <c r="O37" s="23"/>
      <c r="P37" s="23"/>
      <c r="Q37" s="24"/>
      <c r="R37" s="23"/>
      <c r="S37" s="25">
        <f t="shared" si="0"/>
        <v>6</v>
      </c>
      <c r="T37" s="26"/>
    </row>
    <row r="38" spans="1:20" ht="15">
      <c r="A38" s="38">
        <v>43407</v>
      </c>
      <c r="B38" s="2"/>
      <c r="C38" s="85"/>
      <c r="D38" s="80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5">
        <f t="shared" si="0"/>
        <v>0</v>
      </c>
      <c r="T38" s="26"/>
    </row>
    <row r="39" spans="1:20" ht="15">
      <c r="A39" s="38">
        <v>43408</v>
      </c>
      <c r="B39" s="71" t="s">
        <v>35</v>
      </c>
      <c r="C39" s="85">
        <v>1</v>
      </c>
      <c r="D39" s="80"/>
      <c r="E39" s="23"/>
      <c r="F39" s="23"/>
      <c r="G39" s="23"/>
      <c r="H39" s="24"/>
      <c r="I39" s="23">
        <v>3</v>
      </c>
      <c r="J39" s="23"/>
      <c r="K39" s="23"/>
      <c r="L39" s="23"/>
      <c r="M39" s="23"/>
      <c r="N39" s="23"/>
      <c r="O39" s="23"/>
      <c r="P39" s="23"/>
      <c r="Q39" s="23"/>
      <c r="R39" s="23"/>
      <c r="S39" s="25">
        <f t="shared" si="0"/>
        <v>3</v>
      </c>
      <c r="T39" s="26"/>
    </row>
    <row r="40" spans="1:20" ht="15">
      <c r="A40" s="38">
        <v>43409</v>
      </c>
      <c r="B40" s="2"/>
      <c r="C40" s="80"/>
      <c r="D40" s="85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23"/>
      <c r="P40" s="23"/>
      <c r="Q40" s="23"/>
      <c r="R40" s="23"/>
      <c r="S40" s="25">
        <f t="shared" si="0"/>
        <v>0</v>
      </c>
      <c r="T40" s="26"/>
    </row>
    <row r="41" spans="1:20" ht="15">
      <c r="A41" s="38">
        <v>43410</v>
      </c>
      <c r="B41" s="2"/>
      <c r="C41" s="85"/>
      <c r="D41" s="80"/>
      <c r="E41" s="23"/>
      <c r="F41" s="2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5">
        <f t="shared" si="0"/>
        <v>0</v>
      </c>
      <c r="T41" s="26"/>
    </row>
    <row r="42" spans="1:20" ht="15">
      <c r="A42" s="38">
        <v>43411</v>
      </c>
      <c r="B42" s="2"/>
      <c r="C42" s="80"/>
      <c r="D42" s="85"/>
      <c r="E42" s="23"/>
      <c r="F42" s="23"/>
      <c r="G42" s="23"/>
      <c r="H42" s="23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25">
        <f t="shared" si="0"/>
        <v>0</v>
      </c>
      <c r="T42" s="26"/>
    </row>
    <row r="43" spans="1:20" ht="15">
      <c r="A43" s="38">
        <v>43412</v>
      </c>
      <c r="B43" s="2"/>
      <c r="C43" s="80"/>
      <c r="D43" s="85"/>
      <c r="E43" s="23"/>
      <c r="F43" s="24"/>
      <c r="G43" s="23"/>
      <c r="H43" s="23"/>
      <c r="I43" s="23"/>
      <c r="J43" s="23"/>
      <c r="K43" s="23"/>
      <c r="L43" s="23"/>
      <c r="M43" s="23"/>
      <c r="N43" s="23"/>
      <c r="O43" s="23"/>
      <c r="P43" s="27"/>
      <c r="Q43" s="27"/>
      <c r="R43" s="27"/>
      <c r="S43" s="25">
        <f t="shared" si="0"/>
        <v>0</v>
      </c>
      <c r="T43" s="28"/>
    </row>
    <row r="44" spans="1:20" ht="15">
      <c r="A44" s="38">
        <v>43413</v>
      </c>
      <c r="B44" s="2"/>
      <c r="C44" s="85"/>
      <c r="D44" s="80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7"/>
      <c r="Q44" s="27"/>
      <c r="R44" s="27"/>
      <c r="S44" s="25">
        <f t="shared" si="0"/>
        <v>0</v>
      </c>
      <c r="T44" s="28"/>
    </row>
    <row r="45" spans="1:20" ht="15">
      <c r="A45" s="38">
        <v>43414</v>
      </c>
      <c r="B45" s="2"/>
      <c r="C45" s="80"/>
      <c r="D45" s="85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7"/>
      <c r="Q45" s="27"/>
      <c r="R45" s="27"/>
      <c r="S45" s="25">
        <f t="shared" si="0"/>
        <v>0</v>
      </c>
      <c r="T45" s="28"/>
    </row>
    <row r="46" spans="1:20" ht="15">
      <c r="A46" s="38">
        <v>43415</v>
      </c>
      <c r="B46" s="2" t="s">
        <v>36</v>
      </c>
      <c r="C46" s="80">
        <v>1</v>
      </c>
      <c r="D46" s="85"/>
      <c r="E46" s="24"/>
      <c r="F46" s="23"/>
      <c r="G46" s="23"/>
      <c r="H46" s="23"/>
      <c r="I46" s="23">
        <v>4</v>
      </c>
      <c r="J46" s="23"/>
      <c r="K46" s="23"/>
      <c r="L46" s="23"/>
      <c r="M46" s="23"/>
      <c r="N46" s="23"/>
      <c r="O46" s="23"/>
      <c r="P46" s="27"/>
      <c r="Q46" s="27"/>
      <c r="R46" s="27"/>
      <c r="S46" s="25">
        <f t="shared" si="0"/>
        <v>4</v>
      </c>
      <c r="T46" s="28"/>
    </row>
    <row r="47" spans="1:20" ht="15">
      <c r="A47" s="38">
        <v>43416</v>
      </c>
      <c r="B47" s="2"/>
      <c r="C47" s="80"/>
      <c r="D47" s="85"/>
      <c r="E47" s="23"/>
      <c r="F47" s="23"/>
      <c r="G47" s="23"/>
      <c r="H47" s="23"/>
      <c r="I47" s="23"/>
      <c r="J47" s="24"/>
      <c r="K47" s="23"/>
      <c r="L47" s="23"/>
      <c r="M47" s="23"/>
      <c r="N47" s="23"/>
      <c r="O47" s="23"/>
      <c r="P47" s="27"/>
      <c r="Q47" s="27"/>
      <c r="R47" s="27"/>
      <c r="S47" s="25">
        <f t="shared" si="0"/>
        <v>0</v>
      </c>
      <c r="T47" s="28"/>
    </row>
    <row r="48" spans="1:20" ht="15">
      <c r="A48" s="38">
        <v>43417</v>
      </c>
      <c r="B48" s="2" t="s">
        <v>37</v>
      </c>
      <c r="C48" s="80">
        <v>1</v>
      </c>
      <c r="D48" s="85"/>
      <c r="E48" s="23"/>
      <c r="F48" s="23"/>
      <c r="G48" s="23"/>
      <c r="H48" s="23"/>
      <c r="I48" s="23">
        <v>1</v>
      </c>
      <c r="J48" s="23"/>
      <c r="K48" s="23"/>
      <c r="L48" s="24"/>
      <c r="M48" s="23"/>
      <c r="N48" s="23"/>
      <c r="O48" s="23"/>
      <c r="P48" s="27"/>
      <c r="Q48" s="27"/>
      <c r="R48" s="27"/>
      <c r="S48" s="25">
        <f t="shared" si="0"/>
        <v>1</v>
      </c>
      <c r="T48" s="28"/>
    </row>
    <row r="49" spans="1:20" ht="15">
      <c r="A49" s="38">
        <v>43418</v>
      </c>
      <c r="B49" s="2" t="s">
        <v>38</v>
      </c>
      <c r="C49" s="80">
        <v>1</v>
      </c>
      <c r="D49" s="85"/>
      <c r="E49" s="23"/>
      <c r="F49" s="23">
        <v>4</v>
      </c>
      <c r="G49" s="24"/>
      <c r="H49" s="23"/>
      <c r="I49" s="23"/>
      <c r="J49" s="23"/>
      <c r="K49" s="23"/>
      <c r="L49" s="23"/>
      <c r="M49" s="23"/>
      <c r="N49" s="23"/>
      <c r="O49" s="23"/>
      <c r="P49" s="27"/>
      <c r="Q49" s="27"/>
      <c r="R49" s="27"/>
      <c r="S49" s="25">
        <f t="shared" si="0"/>
        <v>4</v>
      </c>
      <c r="T49" s="28"/>
    </row>
    <row r="50" spans="1:20" ht="15">
      <c r="A50" s="38">
        <v>43419</v>
      </c>
      <c r="B50" s="2" t="s">
        <v>39</v>
      </c>
      <c r="C50" s="85">
        <v>1</v>
      </c>
      <c r="D50" s="80"/>
      <c r="E50" s="23"/>
      <c r="F50" s="23"/>
      <c r="G50" s="23"/>
      <c r="H50" s="23"/>
      <c r="I50" s="23">
        <v>4</v>
      </c>
      <c r="J50" s="23"/>
      <c r="K50" s="23"/>
      <c r="L50" s="24"/>
      <c r="M50" s="23"/>
      <c r="N50" s="23"/>
      <c r="O50" s="23"/>
      <c r="P50" s="27"/>
      <c r="Q50" s="27"/>
      <c r="R50" s="27"/>
      <c r="S50" s="25">
        <f t="shared" si="0"/>
        <v>4</v>
      </c>
      <c r="T50" s="28"/>
    </row>
    <row r="51" spans="1:20" ht="15">
      <c r="A51" s="38">
        <v>43420</v>
      </c>
      <c r="B51" s="2" t="s">
        <v>40</v>
      </c>
      <c r="C51" s="80">
        <v>1</v>
      </c>
      <c r="D51" s="85"/>
      <c r="E51" s="23"/>
      <c r="F51" s="23"/>
      <c r="G51" s="23"/>
      <c r="H51" s="23"/>
      <c r="I51" s="23">
        <v>1</v>
      </c>
      <c r="J51" s="24"/>
      <c r="K51" s="23"/>
      <c r="L51" s="23"/>
      <c r="M51" s="23"/>
      <c r="N51" s="23"/>
      <c r="O51" s="23"/>
      <c r="P51" s="27"/>
      <c r="Q51" s="27"/>
      <c r="R51" s="27"/>
      <c r="S51" s="25">
        <f t="shared" si="0"/>
        <v>1</v>
      </c>
      <c r="T51" s="28"/>
    </row>
    <row r="52" spans="1:20" ht="15">
      <c r="A52" s="38">
        <v>43421</v>
      </c>
      <c r="B52" s="2"/>
      <c r="C52" s="85"/>
      <c r="D52" s="80"/>
      <c r="E52" s="23"/>
      <c r="F52" s="23"/>
      <c r="G52" s="23"/>
      <c r="H52" s="23"/>
      <c r="I52" s="23"/>
      <c r="J52" s="24"/>
      <c r="K52" s="23"/>
      <c r="L52" s="23"/>
      <c r="M52" s="23"/>
      <c r="N52" s="23"/>
      <c r="O52" s="23"/>
      <c r="P52" s="27"/>
      <c r="Q52" s="27"/>
      <c r="R52" s="27"/>
      <c r="S52" s="25">
        <f t="shared" si="0"/>
        <v>0</v>
      </c>
      <c r="T52" s="28"/>
    </row>
    <row r="53" spans="1:20" ht="15">
      <c r="A53" s="38">
        <v>43422</v>
      </c>
      <c r="B53" s="2"/>
      <c r="C53" s="85">
        <v>1</v>
      </c>
      <c r="D53" s="80"/>
      <c r="E53" s="23"/>
      <c r="F53" s="23">
        <v>3</v>
      </c>
      <c r="G53" s="23"/>
      <c r="H53" s="23"/>
      <c r="I53" s="23"/>
      <c r="J53" s="23"/>
      <c r="K53" s="23"/>
      <c r="L53" s="24"/>
      <c r="M53" s="23"/>
      <c r="N53" s="23"/>
      <c r="O53" s="23"/>
      <c r="P53" s="27"/>
      <c r="Q53" s="27"/>
      <c r="R53" s="27"/>
      <c r="S53" s="25">
        <f t="shared" si="0"/>
        <v>3</v>
      </c>
      <c r="T53" s="28"/>
    </row>
    <row r="54" spans="1:20" ht="15">
      <c r="A54" s="38">
        <v>43423</v>
      </c>
      <c r="B54" s="2" t="s">
        <v>41</v>
      </c>
      <c r="C54" s="85">
        <v>1</v>
      </c>
      <c r="D54" s="80"/>
      <c r="E54" s="23"/>
      <c r="F54" s="23">
        <v>4</v>
      </c>
      <c r="G54" s="23"/>
      <c r="H54" s="23"/>
      <c r="I54" s="23"/>
      <c r="J54" s="23"/>
      <c r="K54" s="23"/>
      <c r="L54" s="24"/>
      <c r="M54" s="23"/>
      <c r="N54" s="23"/>
      <c r="O54" s="23"/>
      <c r="P54" s="27"/>
      <c r="Q54" s="27"/>
      <c r="R54" s="27"/>
      <c r="S54" s="25">
        <f t="shared" si="0"/>
        <v>4</v>
      </c>
      <c r="T54" s="28"/>
    </row>
    <row r="55" spans="1:20" ht="15">
      <c r="A55" s="38">
        <v>43424</v>
      </c>
      <c r="B55" s="2" t="s">
        <v>42</v>
      </c>
      <c r="C55" s="85">
        <v>1</v>
      </c>
      <c r="D55" s="80"/>
      <c r="E55" s="23"/>
      <c r="F55" s="23">
        <v>3</v>
      </c>
      <c r="G55" s="23"/>
      <c r="H55" s="23"/>
      <c r="I55" s="23"/>
      <c r="J55" s="23"/>
      <c r="K55" s="23"/>
      <c r="L55" s="24"/>
      <c r="M55" s="23"/>
      <c r="N55" s="23"/>
      <c r="O55" s="23"/>
      <c r="P55" s="27"/>
      <c r="Q55" s="27"/>
      <c r="R55" s="27"/>
      <c r="S55" s="25">
        <f t="shared" si="0"/>
        <v>3</v>
      </c>
      <c r="T55" s="28"/>
    </row>
    <row r="56" spans="1:20" ht="15">
      <c r="A56" s="38">
        <v>43425</v>
      </c>
      <c r="B56" s="2"/>
      <c r="C56" s="85"/>
      <c r="D56" s="80"/>
      <c r="E56" s="23"/>
      <c r="F56" s="23"/>
      <c r="G56" s="23"/>
      <c r="H56" s="23"/>
      <c r="I56" s="23"/>
      <c r="J56" s="23"/>
      <c r="K56" s="23"/>
      <c r="L56" s="24"/>
      <c r="M56" s="23"/>
      <c r="N56" s="23"/>
      <c r="O56" s="23"/>
      <c r="P56" s="27"/>
      <c r="Q56" s="27"/>
      <c r="R56" s="27"/>
      <c r="S56" s="25">
        <f t="shared" si="0"/>
        <v>0</v>
      </c>
      <c r="T56" s="28"/>
    </row>
    <row r="57" spans="1:20" ht="15">
      <c r="A57" s="38">
        <v>43426</v>
      </c>
      <c r="B57" s="2"/>
      <c r="C57" s="85"/>
      <c r="D57" s="80"/>
      <c r="E57" s="23"/>
      <c r="F57" s="23"/>
      <c r="G57" s="23"/>
      <c r="H57" s="23"/>
      <c r="I57" s="23"/>
      <c r="J57" s="23"/>
      <c r="K57" s="23"/>
      <c r="L57" s="24"/>
      <c r="M57" s="23"/>
      <c r="N57" s="23"/>
      <c r="O57" s="23"/>
      <c r="P57" s="27"/>
      <c r="Q57" s="27"/>
      <c r="R57" s="27"/>
      <c r="S57" s="25">
        <f t="shared" si="0"/>
        <v>0</v>
      </c>
      <c r="T57" s="28"/>
    </row>
    <row r="58" spans="1:20" ht="15">
      <c r="A58" s="38">
        <v>43427</v>
      </c>
      <c r="B58" s="2"/>
      <c r="C58" s="85"/>
      <c r="D58" s="80"/>
      <c r="E58" s="23"/>
      <c r="F58" s="23"/>
      <c r="G58" s="23"/>
      <c r="H58" s="23"/>
      <c r="I58" s="23"/>
      <c r="J58" s="23"/>
      <c r="K58" s="23"/>
      <c r="L58" s="24"/>
      <c r="M58" s="23"/>
      <c r="N58" s="23"/>
      <c r="O58" s="23"/>
      <c r="P58" s="27"/>
      <c r="Q58" s="27"/>
      <c r="R58" s="27"/>
      <c r="S58" s="25">
        <f t="shared" si="0"/>
        <v>0</v>
      </c>
      <c r="T58" s="28"/>
    </row>
    <row r="59" spans="1:20" ht="15">
      <c r="A59" s="38">
        <v>43428</v>
      </c>
      <c r="B59" s="2"/>
      <c r="C59" s="85"/>
      <c r="D59" s="80"/>
      <c r="E59" s="23"/>
      <c r="F59" s="23"/>
      <c r="G59" s="23"/>
      <c r="H59" s="23"/>
      <c r="I59" s="23"/>
      <c r="J59" s="23"/>
      <c r="K59" s="23"/>
      <c r="L59" s="24"/>
      <c r="M59" s="23"/>
      <c r="N59" s="23"/>
      <c r="O59" s="23"/>
      <c r="P59" s="27"/>
      <c r="Q59" s="27"/>
      <c r="R59" s="27"/>
      <c r="S59" s="25">
        <f t="shared" si="0"/>
        <v>0</v>
      </c>
      <c r="T59" s="28"/>
    </row>
    <row r="60" spans="1:20" ht="15">
      <c r="A60" s="38">
        <v>43429</v>
      </c>
      <c r="B60" s="2"/>
      <c r="C60" s="85"/>
      <c r="D60" s="80"/>
      <c r="E60" s="23"/>
      <c r="F60" s="23"/>
      <c r="G60" s="23"/>
      <c r="H60" s="23"/>
      <c r="I60" s="23"/>
      <c r="J60" s="23"/>
      <c r="K60" s="23"/>
      <c r="L60" s="24"/>
      <c r="M60" s="23"/>
      <c r="N60" s="23"/>
      <c r="O60" s="23"/>
      <c r="P60" s="27"/>
      <c r="Q60" s="27"/>
      <c r="R60" s="27"/>
      <c r="S60" s="25">
        <f t="shared" si="0"/>
        <v>0</v>
      </c>
      <c r="T60" s="28"/>
    </row>
    <row r="61" spans="1:20" ht="15">
      <c r="A61" s="38">
        <v>43430</v>
      </c>
      <c r="B61" s="2"/>
      <c r="C61" s="85"/>
      <c r="D61" s="80"/>
      <c r="E61" s="23"/>
      <c r="F61" s="23"/>
      <c r="G61" s="23"/>
      <c r="H61" s="23"/>
      <c r="I61" s="23"/>
      <c r="J61" s="23"/>
      <c r="K61" s="23"/>
      <c r="L61" s="24"/>
      <c r="M61" s="23"/>
      <c r="N61" s="23"/>
      <c r="O61" s="23"/>
      <c r="P61" s="27"/>
      <c r="Q61" s="27"/>
      <c r="R61" s="27"/>
      <c r="S61" s="25">
        <f t="shared" si="0"/>
        <v>0</v>
      </c>
      <c r="T61" s="28"/>
    </row>
    <row r="62" spans="1:20" ht="15">
      <c r="A62" s="38">
        <v>43431</v>
      </c>
      <c r="B62" s="2"/>
      <c r="C62" s="85"/>
      <c r="D62" s="80"/>
      <c r="E62" s="23"/>
      <c r="F62" s="23"/>
      <c r="G62" s="23"/>
      <c r="H62" s="23"/>
      <c r="I62" s="23"/>
      <c r="J62" s="23"/>
      <c r="K62" s="23"/>
      <c r="L62" s="24"/>
      <c r="M62" s="23"/>
      <c r="N62" s="23"/>
      <c r="O62" s="23"/>
      <c r="P62" s="27"/>
      <c r="Q62" s="27"/>
      <c r="R62" s="27"/>
      <c r="S62" s="25">
        <f t="shared" si="0"/>
        <v>0</v>
      </c>
      <c r="T62" s="28"/>
    </row>
    <row r="63" spans="1:20" ht="15">
      <c r="A63" s="38">
        <v>43432</v>
      </c>
      <c r="B63" s="2"/>
      <c r="C63" s="85"/>
      <c r="D63" s="80"/>
      <c r="E63" s="23"/>
      <c r="F63" s="23"/>
      <c r="G63" s="23"/>
      <c r="H63" s="23"/>
      <c r="I63" s="23"/>
      <c r="J63" s="23"/>
      <c r="K63" s="23"/>
      <c r="L63" s="24"/>
      <c r="M63" s="23"/>
      <c r="N63" s="23"/>
      <c r="O63" s="23"/>
      <c r="P63" s="27"/>
      <c r="Q63" s="27"/>
      <c r="R63" s="27"/>
      <c r="S63" s="25">
        <f t="shared" si="0"/>
        <v>0</v>
      </c>
      <c r="T63" s="28"/>
    </row>
    <row r="64" spans="1:20" ht="15">
      <c r="A64" s="38">
        <v>43433</v>
      </c>
      <c r="B64" s="2" t="s">
        <v>43</v>
      </c>
      <c r="C64" s="85">
        <v>1</v>
      </c>
      <c r="D64" s="80"/>
      <c r="E64" s="23"/>
      <c r="F64" s="23"/>
      <c r="G64" s="23"/>
      <c r="H64" s="23"/>
      <c r="I64" s="23">
        <v>1</v>
      </c>
      <c r="J64" s="23"/>
      <c r="K64" s="23"/>
      <c r="L64" s="24"/>
      <c r="M64" s="23"/>
      <c r="N64" s="23"/>
      <c r="O64" s="23"/>
      <c r="P64" s="27"/>
      <c r="Q64" s="27"/>
      <c r="R64" s="27"/>
      <c r="S64" s="25">
        <f t="shared" si="0"/>
        <v>1</v>
      </c>
      <c r="T64" s="28"/>
    </row>
    <row r="65" spans="1:20" ht="15">
      <c r="A65" s="38">
        <v>43434</v>
      </c>
      <c r="B65" s="2" t="s">
        <v>44</v>
      </c>
      <c r="C65" s="85"/>
      <c r="D65" s="80">
        <v>1</v>
      </c>
      <c r="E65" s="23">
        <v>1</v>
      </c>
      <c r="F65" s="23"/>
      <c r="G65" s="23"/>
      <c r="H65" s="23"/>
      <c r="I65" s="23"/>
      <c r="J65" s="23"/>
      <c r="K65" s="23"/>
      <c r="L65" s="24"/>
      <c r="M65" s="23"/>
      <c r="N65" s="23"/>
      <c r="O65" s="23"/>
      <c r="P65" s="27"/>
      <c r="Q65" s="27"/>
      <c r="R65" s="27"/>
      <c r="S65" s="25">
        <f t="shared" si="0"/>
        <v>1</v>
      </c>
      <c r="T65" s="28"/>
    </row>
    <row r="66" spans="1:20" ht="15">
      <c r="A66" s="38">
        <v>43435</v>
      </c>
      <c r="B66" s="2"/>
      <c r="C66" s="85"/>
      <c r="D66" s="80"/>
      <c r="E66" s="23"/>
      <c r="F66" s="23"/>
      <c r="G66" s="23"/>
      <c r="H66" s="23"/>
      <c r="I66" s="23"/>
      <c r="J66" s="23"/>
      <c r="K66" s="23"/>
      <c r="L66" s="24"/>
      <c r="M66" s="23"/>
      <c r="N66" s="23"/>
      <c r="O66" s="23"/>
      <c r="P66" s="27"/>
      <c r="Q66" s="27"/>
      <c r="R66" s="27"/>
      <c r="S66" s="25">
        <f t="shared" si="0"/>
        <v>0</v>
      </c>
      <c r="T66" s="28"/>
    </row>
    <row r="67" spans="1:20" ht="15">
      <c r="A67" s="38">
        <v>43436</v>
      </c>
      <c r="B67" s="2" t="s">
        <v>45</v>
      </c>
      <c r="C67" s="85">
        <v>1</v>
      </c>
      <c r="D67" s="80"/>
      <c r="E67" s="23">
        <v>1</v>
      </c>
      <c r="F67" s="23"/>
      <c r="G67" s="23"/>
      <c r="H67" s="23"/>
      <c r="I67" s="23"/>
      <c r="J67" s="23"/>
      <c r="K67" s="23"/>
      <c r="L67" s="24"/>
      <c r="M67" s="23"/>
      <c r="N67" s="23"/>
      <c r="O67" s="23"/>
      <c r="P67" s="27"/>
      <c r="Q67" s="27"/>
      <c r="R67" s="27"/>
      <c r="S67" s="25">
        <f t="shared" si="0"/>
        <v>1</v>
      </c>
      <c r="T67" s="28"/>
    </row>
    <row r="68" spans="1:20" ht="15">
      <c r="A68" s="38">
        <v>43437</v>
      </c>
      <c r="B68" s="2"/>
      <c r="C68" s="85"/>
      <c r="D68" s="80"/>
      <c r="E68" s="23"/>
      <c r="F68" s="23"/>
      <c r="G68" s="23"/>
      <c r="H68" s="23"/>
      <c r="I68" s="23"/>
      <c r="J68" s="23"/>
      <c r="K68" s="23"/>
      <c r="L68" s="24"/>
      <c r="M68" s="23"/>
      <c r="N68" s="23"/>
      <c r="O68" s="23"/>
      <c r="P68" s="27"/>
      <c r="Q68" s="27"/>
      <c r="R68" s="27"/>
      <c r="S68" s="25">
        <f t="shared" si="0"/>
        <v>0</v>
      </c>
      <c r="T68" s="28"/>
    </row>
    <row r="69" spans="1:20" ht="15">
      <c r="A69" s="38">
        <v>43438</v>
      </c>
      <c r="B69" s="2" t="s">
        <v>46</v>
      </c>
      <c r="C69" s="85"/>
      <c r="D69" s="80">
        <v>1</v>
      </c>
      <c r="E69" s="23"/>
      <c r="F69" s="23"/>
      <c r="G69" s="23"/>
      <c r="H69" s="23"/>
      <c r="I69" s="23"/>
      <c r="J69" s="23"/>
      <c r="K69" s="23"/>
      <c r="L69" s="24">
        <v>2</v>
      </c>
      <c r="M69" s="23"/>
      <c r="N69" s="23"/>
      <c r="O69" s="23"/>
      <c r="P69" s="27"/>
      <c r="Q69" s="27"/>
      <c r="R69" s="27"/>
      <c r="S69" s="25">
        <f t="shared" si="0"/>
        <v>2</v>
      </c>
      <c r="T69" s="28"/>
    </row>
    <row r="70" spans="1:20" ht="15">
      <c r="A70" s="38">
        <v>43439</v>
      </c>
      <c r="B70" s="2"/>
      <c r="C70" s="85"/>
      <c r="D70" s="80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5">
        <f t="shared" ref="S70:S96" si="1">SUM(E70:R70)</f>
        <v>0</v>
      </c>
      <c r="T70" s="26"/>
    </row>
    <row r="71" spans="1:20" ht="15">
      <c r="A71" s="38">
        <v>43440</v>
      </c>
      <c r="B71" s="2"/>
      <c r="C71" s="85"/>
      <c r="D71" s="80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5">
        <f t="shared" si="1"/>
        <v>0</v>
      </c>
      <c r="T71" s="26"/>
    </row>
    <row r="72" spans="1:20" ht="15">
      <c r="A72" s="38">
        <v>43441</v>
      </c>
      <c r="B72" s="2" t="s">
        <v>47</v>
      </c>
      <c r="C72" s="85">
        <v>1</v>
      </c>
      <c r="D72" s="80"/>
      <c r="E72" s="23"/>
      <c r="F72" s="23"/>
      <c r="G72" s="23"/>
      <c r="H72" s="23"/>
      <c r="I72" s="23"/>
      <c r="J72" s="23"/>
      <c r="K72" s="23">
        <v>2</v>
      </c>
      <c r="L72" s="23"/>
      <c r="M72" s="23"/>
      <c r="N72" s="23"/>
      <c r="O72" s="23"/>
      <c r="P72" s="23"/>
      <c r="Q72" s="23"/>
      <c r="R72" s="23"/>
      <c r="S72" s="25">
        <f t="shared" si="1"/>
        <v>2</v>
      </c>
      <c r="T72" s="26"/>
    </row>
    <row r="73" spans="1:20" ht="15">
      <c r="A73" s="38">
        <v>43442</v>
      </c>
      <c r="B73" s="2"/>
      <c r="C73" s="85"/>
      <c r="D73" s="80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5">
        <f t="shared" si="1"/>
        <v>0</v>
      </c>
      <c r="T73" s="26"/>
    </row>
    <row r="74" spans="1:20" ht="15">
      <c r="A74" s="38">
        <v>43443</v>
      </c>
      <c r="B74" s="2" t="s">
        <v>48</v>
      </c>
      <c r="C74" s="85">
        <v>1</v>
      </c>
      <c r="D74" s="80"/>
      <c r="E74" s="23"/>
      <c r="F74" s="23"/>
      <c r="G74" s="23"/>
      <c r="H74" s="23"/>
      <c r="I74" s="23"/>
      <c r="J74" s="23"/>
      <c r="K74" s="23"/>
      <c r="L74" s="23">
        <v>3</v>
      </c>
      <c r="M74" s="23"/>
      <c r="N74" s="23"/>
      <c r="O74" s="23"/>
      <c r="P74" s="23"/>
      <c r="Q74" s="23"/>
      <c r="R74" s="23"/>
      <c r="S74" s="25">
        <f t="shared" si="1"/>
        <v>3</v>
      </c>
      <c r="T74" s="26"/>
    </row>
    <row r="75" spans="1:20" ht="15">
      <c r="A75" s="38">
        <v>43444</v>
      </c>
      <c r="B75" s="2"/>
      <c r="C75" s="85"/>
      <c r="D75" s="80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5">
        <f t="shared" si="1"/>
        <v>0</v>
      </c>
      <c r="T75" s="26"/>
    </row>
    <row r="76" spans="1:20" ht="15">
      <c r="A76" s="38">
        <v>43445</v>
      </c>
      <c r="B76" s="2"/>
      <c r="C76" s="85"/>
      <c r="D76" s="80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5">
        <f t="shared" si="1"/>
        <v>0</v>
      </c>
      <c r="T76" s="26"/>
    </row>
    <row r="77" spans="1:20" ht="15">
      <c r="A77" s="38">
        <v>43446</v>
      </c>
      <c r="B77" s="2"/>
      <c r="C77" s="85"/>
      <c r="D77" s="80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5">
        <f t="shared" si="1"/>
        <v>0</v>
      </c>
      <c r="T77" s="26"/>
    </row>
    <row r="78" spans="1:20" ht="15">
      <c r="A78" s="38">
        <v>43447</v>
      </c>
      <c r="B78" s="2"/>
      <c r="C78" s="85"/>
      <c r="D78" s="80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5">
        <f t="shared" si="1"/>
        <v>0</v>
      </c>
      <c r="T78" s="26"/>
    </row>
    <row r="79" spans="1:20" ht="15">
      <c r="A79" s="38">
        <v>43448</v>
      </c>
      <c r="B79" s="2"/>
      <c r="C79" s="85"/>
      <c r="D79" s="80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5">
        <f t="shared" si="1"/>
        <v>0</v>
      </c>
      <c r="T79" s="26"/>
    </row>
    <row r="80" spans="1:20" ht="15">
      <c r="A80" s="38">
        <v>43449</v>
      </c>
      <c r="B80" s="2" t="s">
        <v>49</v>
      </c>
      <c r="C80" s="85">
        <v>1</v>
      </c>
      <c r="D80" s="80"/>
      <c r="E80" s="23"/>
      <c r="F80" s="23"/>
      <c r="G80" s="23"/>
      <c r="H80" s="23">
        <v>1</v>
      </c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5">
        <f t="shared" si="1"/>
        <v>1</v>
      </c>
      <c r="T80" s="26"/>
    </row>
    <row r="81" spans="1:20" ht="15">
      <c r="A81" s="38">
        <v>43450</v>
      </c>
      <c r="B81" s="2"/>
      <c r="C81" s="85"/>
      <c r="D81" s="80"/>
      <c r="E81" s="23"/>
      <c r="F81" s="23"/>
      <c r="G81" s="23"/>
      <c r="H81" s="23"/>
      <c r="I81" s="23"/>
      <c r="J81" s="23"/>
      <c r="K81" s="23"/>
      <c r="L81" s="24"/>
      <c r="M81" s="23"/>
      <c r="N81" s="23"/>
      <c r="O81" s="23"/>
      <c r="P81" s="27"/>
      <c r="Q81" s="27"/>
      <c r="R81" s="27"/>
      <c r="S81" s="25">
        <f t="shared" si="1"/>
        <v>0</v>
      </c>
      <c r="T81" s="28"/>
    </row>
    <row r="82" spans="1:20" ht="15">
      <c r="A82" s="38">
        <v>43451</v>
      </c>
      <c r="B82" s="2" t="s">
        <v>50</v>
      </c>
      <c r="C82" s="85">
        <v>1</v>
      </c>
      <c r="D82" s="80"/>
      <c r="E82" s="23"/>
      <c r="F82" s="23">
        <v>2</v>
      </c>
      <c r="G82" s="23"/>
      <c r="H82" s="23"/>
      <c r="I82" s="23"/>
      <c r="J82" s="23"/>
      <c r="K82" s="23"/>
      <c r="L82" s="24"/>
      <c r="M82" s="23"/>
      <c r="N82" s="23"/>
      <c r="O82" s="23"/>
      <c r="P82" s="27"/>
      <c r="Q82" s="27"/>
      <c r="R82" s="27"/>
      <c r="S82" s="25">
        <f t="shared" si="1"/>
        <v>2</v>
      </c>
      <c r="T82" s="28"/>
    </row>
    <row r="83" spans="1:20" ht="15">
      <c r="A83" s="38">
        <v>43452</v>
      </c>
      <c r="B83" s="2"/>
      <c r="C83" s="85"/>
      <c r="D83" s="80"/>
      <c r="E83" s="23"/>
      <c r="F83" s="23"/>
      <c r="G83" s="23"/>
      <c r="H83" s="23"/>
      <c r="I83" s="23"/>
      <c r="J83" s="23"/>
      <c r="K83" s="23"/>
      <c r="L83" s="24"/>
      <c r="M83" s="23"/>
      <c r="N83" s="23"/>
      <c r="O83" s="23"/>
      <c r="P83" s="27"/>
      <c r="Q83" s="27"/>
      <c r="R83" s="27"/>
      <c r="S83" s="25">
        <f t="shared" si="1"/>
        <v>0</v>
      </c>
      <c r="T83" s="28"/>
    </row>
    <row r="84" spans="1:20" ht="15">
      <c r="A84" s="38">
        <v>43453</v>
      </c>
      <c r="B84" s="2"/>
      <c r="C84" s="85"/>
      <c r="D84" s="80"/>
      <c r="E84" s="23"/>
      <c r="F84" s="23"/>
      <c r="G84" s="23"/>
      <c r="H84" s="23"/>
      <c r="I84" s="23"/>
      <c r="J84" s="23"/>
      <c r="K84" s="23"/>
      <c r="L84" s="24"/>
      <c r="M84" s="23"/>
      <c r="N84" s="23"/>
      <c r="O84" s="23"/>
      <c r="P84" s="27"/>
      <c r="Q84" s="27"/>
      <c r="R84" s="27"/>
      <c r="S84" s="25">
        <f t="shared" si="1"/>
        <v>0</v>
      </c>
      <c r="T84" s="28"/>
    </row>
    <row r="85" spans="1:20" ht="15">
      <c r="A85" s="38">
        <v>43454</v>
      </c>
      <c r="B85" s="2"/>
      <c r="C85" s="85"/>
      <c r="D85" s="80"/>
      <c r="E85" s="23"/>
      <c r="F85" s="23"/>
      <c r="G85" s="23"/>
      <c r="H85" s="23"/>
      <c r="I85" s="23"/>
      <c r="J85" s="23"/>
      <c r="K85" s="23"/>
      <c r="L85" s="24"/>
      <c r="M85" s="23"/>
      <c r="N85" s="23"/>
      <c r="O85" s="23"/>
      <c r="P85" s="27"/>
      <c r="Q85" s="27"/>
      <c r="R85" s="27"/>
      <c r="S85" s="25">
        <f t="shared" si="1"/>
        <v>0</v>
      </c>
      <c r="T85" s="28"/>
    </row>
    <row r="86" spans="1:20" ht="15">
      <c r="A86" s="38">
        <v>43455</v>
      </c>
      <c r="B86" s="2"/>
      <c r="C86" s="85"/>
      <c r="D86" s="80"/>
      <c r="E86" s="23"/>
      <c r="F86" s="23"/>
      <c r="G86" s="23"/>
      <c r="H86" s="23"/>
      <c r="I86" s="23"/>
      <c r="J86" s="23"/>
      <c r="K86" s="23"/>
      <c r="L86" s="24"/>
      <c r="M86" s="23"/>
      <c r="N86" s="23"/>
      <c r="O86" s="23"/>
      <c r="P86" s="27"/>
      <c r="Q86" s="27"/>
      <c r="R86" s="27"/>
      <c r="S86" s="25">
        <f t="shared" si="1"/>
        <v>0</v>
      </c>
      <c r="T86" s="28"/>
    </row>
    <row r="87" spans="1:20" ht="15">
      <c r="A87" s="38">
        <v>43456</v>
      </c>
      <c r="B87" s="2"/>
      <c r="C87" s="85"/>
      <c r="D87" s="80"/>
      <c r="E87" s="23"/>
      <c r="F87" s="23"/>
      <c r="G87" s="23"/>
      <c r="H87" s="23"/>
      <c r="I87" s="23"/>
      <c r="J87" s="23"/>
      <c r="K87" s="23"/>
      <c r="L87" s="24"/>
      <c r="M87" s="23"/>
      <c r="N87" s="23"/>
      <c r="O87" s="23"/>
      <c r="P87" s="27"/>
      <c r="Q87" s="27"/>
      <c r="R87" s="27"/>
      <c r="S87" s="25">
        <f t="shared" si="1"/>
        <v>0</v>
      </c>
      <c r="T87" s="28"/>
    </row>
    <row r="88" spans="1:20" ht="15">
      <c r="A88" s="38">
        <v>43457</v>
      </c>
      <c r="B88" s="2"/>
      <c r="C88" s="85"/>
      <c r="D88" s="80"/>
      <c r="E88" s="23"/>
      <c r="F88" s="23"/>
      <c r="G88" s="23"/>
      <c r="H88" s="23"/>
      <c r="I88" s="23"/>
      <c r="J88" s="23"/>
      <c r="K88" s="23"/>
      <c r="L88" s="24"/>
      <c r="M88" s="23"/>
      <c r="N88" s="23"/>
      <c r="O88" s="23"/>
      <c r="P88" s="27"/>
      <c r="Q88" s="27"/>
      <c r="R88" s="27"/>
      <c r="S88" s="25">
        <f t="shared" si="1"/>
        <v>0</v>
      </c>
      <c r="T88" s="28"/>
    </row>
    <row r="89" spans="1:20" ht="15">
      <c r="A89" s="38">
        <v>43458</v>
      </c>
      <c r="B89" s="2"/>
      <c r="C89" s="85"/>
      <c r="D89" s="80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5">
        <f t="shared" si="1"/>
        <v>0</v>
      </c>
      <c r="T89" s="26"/>
    </row>
    <row r="90" spans="1:20" ht="15">
      <c r="A90" s="38">
        <v>43459</v>
      </c>
      <c r="B90" s="2"/>
      <c r="C90" s="85"/>
      <c r="D90" s="80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5">
        <f t="shared" si="1"/>
        <v>0</v>
      </c>
      <c r="T90" s="26"/>
    </row>
    <row r="91" spans="1:20" ht="15">
      <c r="A91" s="38">
        <v>43460</v>
      </c>
      <c r="B91" s="2" t="s">
        <v>206</v>
      </c>
      <c r="C91" s="85">
        <v>1</v>
      </c>
      <c r="D91" s="80"/>
      <c r="E91" s="23"/>
      <c r="F91" s="23"/>
      <c r="G91" s="23"/>
      <c r="H91" s="23"/>
      <c r="I91" s="23"/>
      <c r="J91" s="23">
        <v>2</v>
      </c>
      <c r="K91" s="23"/>
      <c r="L91" s="23"/>
      <c r="M91" s="23"/>
      <c r="N91" s="23"/>
      <c r="O91" s="23"/>
      <c r="P91" s="23"/>
      <c r="Q91" s="23"/>
      <c r="R91" s="23"/>
      <c r="S91" s="25">
        <f t="shared" si="1"/>
        <v>2</v>
      </c>
      <c r="T91" s="26"/>
    </row>
    <row r="92" spans="1:20" ht="15">
      <c r="A92" s="38">
        <v>43461</v>
      </c>
      <c r="B92" s="2"/>
      <c r="C92" s="85"/>
      <c r="D92" s="80"/>
      <c r="E92" s="23"/>
      <c r="F92" s="23"/>
      <c r="G92" s="23"/>
      <c r="H92" s="23"/>
      <c r="I92" s="23"/>
      <c r="J92" s="23"/>
      <c r="K92" s="23"/>
      <c r="L92" s="24"/>
      <c r="M92" s="23"/>
      <c r="N92" s="23"/>
      <c r="O92" s="23"/>
      <c r="P92" s="27"/>
      <c r="Q92" s="27"/>
      <c r="R92" s="27"/>
      <c r="S92" s="25">
        <f t="shared" si="1"/>
        <v>0</v>
      </c>
      <c r="T92" s="28"/>
    </row>
    <row r="93" spans="1:20" ht="15">
      <c r="A93" s="38">
        <v>43462</v>
      </c>
      <c r="B93" s="2" t="s">
        <v>242</v>
      </c>
      <c r="C93" s="85">
        <v>1</v>
      </c>
      <c r="D93" s="80"/>
      <c r="E93" s="23"/>
      <c r="F93" s="23">
        <v>3</v>
      </c>
      <c r="G93" s="23"/>
      <c r="H93" s="23"/>
      <c r="I93" s="23"/>
      <c r="J93" s="24"/>
      <c r="K93" s="23"/>
      <c r="L93" s="23"/>
      <c r="M93" s="23"/>
      <c r="N93" s="23"/>
      <c r="O93" s="23"/>
      <c r="P93" s="27"/>
      <c r="Q93" s="27"/>
      <c r="R93" s="27"/>
      <c r="S93" s="25">
        <f t="shared" si="1"/>
        <v>3</v>
      </c>
      <c r="T93" s="28"/>
    </row>
    <row r="94" spans="1:20" ht="15">
      <c r="A94" s="38">
        <v>43463</v>
      </c>
      <c r="B94" s="2"/>
      <c r="C94" s="85"/>
      <c r="D94" s="80"/>
      <c r="E94" s="23"/>
      <c r="F94" s="24"/>
      <c r="G94" s="23"/>
      <c r="H94" s="23"/>
      <c r="I94" s="23"/>
      <c r="J94" s="23"/>
      <c r="K94" s="23"/>
      <c r="L94" s="23"/>
      <c r="M94" s="23"/>
      <c r="N94" s="23"/>
      <c r="O94" s="23"/>
      <c r="P94" s="27"/>
      <c r="Q94" s="27"/>
      <c r="R94" s="27"/>
      <c r="S94" s="25">
        <f t="shared" si="1"/>
        <v>0</v>
      </c>
      <c r="T94" s="28"/>
    </row>
    <row r="95" spans="1:20" ht="15">
      <c r="A95" s="38">
        <v>43464</v>
      </c>
      <c r="B95" s="2" t="s">
        <v>51</v>
      </c>
      <c r="C95" s="85">
        <v>1</v>
      </c>
      <c r="D95" s="80"/>
      <c r="E95" s="23"/>
      <c r="F95" s="23">
        <v>2</v>
      </c>
      <c r="G95" s="24"/>
      <c r="H95" s="23"/>
      <c r="I95" s="23"/>
      <c r="J95" s="23"/>
      <c r="K95" s="23"/>
      <c r="L95" s="23"/>
      <c r="M95" s="23"/>
      <c r="N95" s="23"/>
      <c r="O95" s="23"/>
      <c r="P95" s="27"/>
      <c r="Q95" s="27"/>
      <c r="R95" s="27"/>
      <c r="S95" s="25">
        <f t="shared" si="1"/>
        <v>2</v>
      </c>
      <c r="T95" s="28"/>
    </row>
    <row r="96" spans="1:20" thickBot="1">
      <c r="A96" s="39">
        <v>43465</v>
      </c>
      <c r="B96" s="8" t="s">
        <v>52</v>
      </c>
      <c r="C96" s="86">
        <v>1</v>
      </c>
      <c r="D96" s="87"/>
      <c r="E96" s="31"/>
      <c r="F96" s="32"/>
      <c r="G96" s="31"/>
      <c r="H96" s="31"/>
      <c r="I96" s="31">
        <v>3</v>
      </c>
      <c r="J96" s="31"/>
      <c r="K96" s="31"/>
      <c r="L96" s="31"/>
      <c r="M96" s="31"/>
      <c r="N96" s="31"/>
      <c r="O96" s="31"/>
      <c r="P96" s="33"/>
      <c r="Q96" s="33"/>
      <c r="R96" s="33"/>
      <c r="S96" s="25">
        <f t="shared" si="1"/>
        <v>3</v>
      </c>
      <c r="T96" s="34"/>
    </row>
    <row r="97" spans="1:20" thickBot="1">
      <c r="A97" s="10" t="s">
        <v>22</v>
      </c>
      <c r="B97" s="6"/>
      <c r="C97" s="82">
        <f t="shared" ref="C97:S97" si="2">SUM(C3:C96)</f>
        <v>24</v>
      </c>
      <c r="D97" s="82">
        <f t="shared" si="2"/>
        <v>3</v>
      </c>
      <c r="E97" s="35">
        <f t="shared" si="2"/>
        <v>2</v>
      </c>
      <c r="F97" s="35">
        <f t="shared" si="2"/>
        <v>25</v>
      </c>
      <c r="G97" s="35">
        <f t="shared" si="2"/>
        <v>0</v>
      </c>
      <c r="H97" s="35">
        <f t="shared" si="2"/>
        <v>7</v>
      </c>
      <c r="I97" s="35">
        <f t="shared" si="2"/>
        <v>24</v>
      </c>
      <c r="J97" s="35">
        <f t="shared" si="2"/>
        <v>2</v>
      </c>
      <c r="K97" s="35">
        <f t="shared" si="2"/>
        <v>3</v>
      </c>
      <c r="L97" s="35">
        <f t="shared" si="2"/>
        <v>5</v>
      </c>
      <c r="M97" s="35">
        <f t="shared" si="2"/>
        <v>0</v>
      </c>
      <c r="N97" s="35">
        <f t="shared" si="2"/>
        <v>0</v>
      </c>
      <c r="O97" s="35">
        <f t="shared" si="2"/>
        <v>0</v>
      </c>
      <c r="P97" s="35">
        <f t="shared" si="2"/>
        <v>0</v>
      </c>
      <c r="Q97" s="35">
        <f t="shared" si="2"/>
        <v>0</v>
      </c>
      <c r="R97" s="35">
        <f t="shared" si="2"/>
        <v>0</v>
      </c>
      <c r="S97" s="35">
        <f t="shared" si="2"/>
        <v>68</v>
      </c>
      <c r="T97" s="36"/>
    </row>
    <row r="98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6"/>
  <sheetViews>
    <sheetView tabSelected="1" workbookViewId="0">
      <pane xSplit="2" ySplit="2" topLeftCell="N87" activePane="bottomRight" state="frozenSplit"/>
      <selection pane="topRight" activeCell="B1" sqref="B1"/>
      <selection pane="bottomLeft" activeCell="A92" sqref="A92"/>
      <selection pane="bottomRight" activeCell="B60" sqref="B60"/>
    </sheetView>
  </sheetViews>
  <sheetFormatPr defaultColWidth="14.42578125" defaultRowHeight="15.75" customHeight="1"/>
  <cols>
    <col min="1" max="1" width="14.42578125" style="11"/>
    <col min="2" max="2" width="70.85546875" bestFit="1" customWidth="1"/>
    <col min="3" max="20" width="14.42578125" style="37"/>
  </cols>
  <sheetData>
    <row r="1" spans="1:20" ht="62.25" thickBot="1">
      <c r="A1" s="141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5.75" customHeight="1" thickTop="1" thickBot="1">
      <c r="A2" s="4" t="s">
        <v>2</v>
      </c>
      <c r="B2" s="5" t="s">
        <v>3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114</v>
      </c>
      <c r="J2" s="13" t="s">
        <v>11</v>
      </c>
      <c r="K2" s="13" t="s">
        <v>12</v>
      </c>
      <c r="L2" s="13" t="s">
        <v>14</v>
      </c>
      <c r="M2" s="13" t="s">
        <v>21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>
      <c r="A3" s="9">
        <v>43374</v>
      </c>
      <c r="B3" s="7" t="s">
        <v>77</v>
      </c>
      <c r="C3" s="79">
        <v>1</v>
      </c>
      <c r="D3" s="84"/>
      <c r="E3" s="18"/>
      <c r="F3" s="16"/>
      <c r="G3" s="18"/>
      <c r="H3" s="18"/>
      <c r="I3" s="18"/>
      <c r="J3" s="18"/>
      <c r="K3" s="18">
        <v>1</v>
      </c>
      <c r="L3" s="18"/>
      <c r="M3" s="18"/>
      <c r="N3" s="18"/>
      <c r="O3" s="18"/>
      <c r="P3" s="18"/>
      <c r="Q3" s="18"/>
      <c r="R3" s="18"/>
      <c r="S3" s="19">
        <f>SUM(E3:R3)</f>
        <v>1</v>
      </c>
      <c r="T3" s="20"/>
    </row>
    <row r="4" spans="1:20" ht="15.75" customHeight="1">
      <c r="A4" s="38">
        <v>43375</v>
      </c>
      <c r="B4" s="1"/>
      <c r="C4" s="80"/>
      <c r="D4" s="85"/>
      <c r="E4" s="23"/>
      <c r="F4" s="23"/>
      <c r="G4" s="23"/>
      <c r="H4" s="23"/>
      <c r="I4" s="24"/>
      <c r="J4" s="23"/>
      <c r="K4" s="23"/>
      <c r="L4" s="23"/>
      <c r="M4" s="23"/>
      <c r="N4" s="23"/>
      <c r="O4" s="23"/>
      <c r="P4" s="23"/>
      <c r="Q4" s="24"/>
      <c r="R4" s="23"/>
      <c r="S4" s="25">
        <f>SUM(E4:R4)</f>
        <v>0</v>
      </c>
      <c r="T4" s="26"/>
    </row>
    <row r="5" spans="1:20" ht="15.75" customHeight="1">
      <c r="A5" s="38">
        <v>43376</v>
      </c>
      <c r="B5" s="1" t="s">
        <v>78</v>
      </c>
      <c r="C5" s="80"/>
      <c r="D5" s="85">
        <v>1</v>
      </c>
      <c r="E5" s="23"/>
      <c r="F5" s="23"/>
      <c r="G5" s="23"/>
      <c r="H5" s="23"/>
      <c r="I5" s="23"/>
      <c r="J5" s="23"/>
      <c r="K5" s="23"/>
      <c r="L5" s="24"/>
      <c r="M5" s="23"/>
      <c r="N5" s="23"/>
      <c r="O5" s="23"/>
      <c r="P5" s="23"/>
      <c r="Q5" s="23">
        <v>1</v>
      </c>
      <c r="R5" s="23"/>
      <c r="S5" s="25">
        <f t="shared" ref="S5:S71" si="0">SUM(E5:R5)</f>
        <v>1</v>
      </c>
      <c r="T5" s="26"/>
    </row>
    <row r="6" spans="1:20" ht="15.75" customHeight="1">
      <c r="A6" s="38">
        <v>43377</v>
      </c>
      <c r="B6" s="3" t="s">
        <v>79</v>
      </c>
      <c r="C6" s="85">
        <v>1</v>
      </c>
      <c r="D6" s="80"/>
      <c r="E6" s="23"/>
      <c r="F6" s="24"/>
      <c r="G6" s="23"/>
      <c r="H6" s="23"/>
      <c r="I6" s="23"/>
      <c r="J6" s="23"/>
      <c r="K6" s="24"/>
      <c r="L6" s="23">
        <v>3</v>
      </c>
      <c r="M6" s="23"/>
      <c r="N6" s="23"/>
      <c r="O6" s="23"/>
      <c r="P6" s="23"/>
      <c r="Q6" s="23"/>
      <c r="R6" s="23"/>
      <c r="S6" s="25">
        <f t="shared" si="0"/>
        <v>3</v>
      </c>
      <c r="T6" s="26"/>
    </row>
    <row r="7" spans="1:20" ht="15.75" customHeight="1">
      <c r="A7" s="38">
        <v>43378</v>
      </c>
      <c r="B7" s="3"/>
      <c r="C7" s="85"/>
      <c r="D7" s="80"/>
      <c r="E7" s="23"/>
      <c r="F7" s="24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>
        <f t="shared" si="0"/>
        <v>0</v>
      </c>
      <c r="T7" s="26"/>
    </row>
    <row r="8" spans="1:20" ht="15.75" customHeight="1">
      <c r="A8" s="38">
        <v>43379</v>
      </c>
      <c r="B8" s="1"/>
      <c r="C8" s="80"/>
      <c r="D8" s="85"/>
      <c r="E8" s="23"/>
      <c r="F8" s="23"/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0</v>
      </c>
      <c r="T8" s="26"/>
    </row>
    <row r="9" spans="1:20" ht="15.75" customHeight="1">
      <c r="A9" s="38">
        <v>43380</v>
      </c>
      <c r="B9" s="1"/>
      <c r="C9" s="80"/>
      <c r="D9" s="85"/>
      <c r="E9" s="2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0</v>
      </c>
      <c r="T9" s="26"/>
    </row>
    <row r="10" spans="1:20" ht="15.75" customHeight="1">
      <c r="A10" s="38">
        <v>43381</v>
      </c>
      <c r="B10" s="2"/>
      <c r="C10" s="85"/>
      <c r="D10" s="80"/>
      <c r="E10" s="23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.75" customHeight="1">
      <c r="A11" s="38">
        <v>43382</v>
      </c>
      <c r="B11" s="2" t="s">
        <v>80</v>
      </c>
      <c r="C11" s="80">
        <v>1</v>
      </c>
      <c r="D11" s="85"/>
      <c r="E11" s="23"/>
      <c r="F11" s="23"/>
      <c r="G11" s="23"/>
      <c r="H11" s="23"/>
      <c r="I11" s="23">
        <v>2</v>
      </c>
      <c r="J11" s="23"/>
      <c r="K11" s="23"/>
      <c r="L11" s="24"/>
      <c r="M11" s="23"/>
      <c r="N11" s="23"/>
      <c r="O11" s="23"/>
      <c r="P11" s="23"/>
      <c r="Q11" s="23"/>
      <c r="R11" s="23"/>
      <c r="S11" s="25">
        <f t="shared" si="0"/>
        <v>2</v>
      </c>
      <c r="T11" s="26"/>
    </row>
    <row r="12" spans="1:20" ht="15.75" customHeight="1">
      <c r="A12" s="38">
        <v>43383</v>
      </c>
      <c r="B12" s="2" t="s">
        <v>81</v>
      </c>
      <c r="C12" s="85">
        <v>1</v>
      </c>
      <c r="D12" s="80"/>
      <c r="E12" s="23"/>
      <c r="F12" s="23"/>
      <c r="G12" s="23"/>
      <c r="H12" s="23"/>
      <c r="I12" s="23"/>
      <c r="J12" s="23"/>
      <c r="K12" s="23"/>
      <c r="L12" s="23">
        <v>2</v>
      </c>
      <c r="M12" s="23"/>
      <c r="N12" s="23"/>
      <c r="O12" s="23"/>
      <c r="P12" s="23"/>
      <c r="Q12" s="23"/>
      <c r="R12" s="23"/>
      <c r="S12" s="25">
        <f t="shared" si="0"/>
        <v>2</v>
      </c>
      <c r="T12" s="26"/>
    </row>
    <row r="13" spans="1:20" ht="15.75" customHeight="1">
      <c r="A13" s="38">
        <v>43384</v>
      </c>
      <c r="B13" s="2"/>
      <c r="C13" s="85"/>
      <c r="D13" s="80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.75" customHeight="1">
      <c r="A14" s="38">
        <v>43385</v>
      </c>
      <c r="B14" s="2" t="s">
        <v>82</v>
      </c>
      <c r="C14" s="85">
        <v>1</v>
      </c>
      <c r="D14" s="80"/>
      <c r="E14" s="23"/>
      <c r="F14" s="23">
        <v>4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4</v>
      </c>
      <c r="T14" s="26"/>
    </row>
    <row r="15" spans="1:20" ht="15.75" customHeight="1">
      <c r="A15" s="38">
        <v>43386</v>
      </c>
      <c r="B15" s="2" t="s">
        <v>83</v>
      </c>
      <c r="C15" s="85">
        <v>1</v>
      </c>
      <c r="D15" s="80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v>2</v>
      </c>
      <c r="R15" s="23"/>
      <c r="S15" s="25">
        <f t="shared" si="0"/>
        <v>2</v>
      </c>
      <c r="T15" s="26"/>
    </row>
    <row r="16" spans="1:20" ht="15.75" customHeight="1">
      <c r="A16" s="38">
        <v>43387</v>
      </c>
      <c r="B16" s="2"/>
      <c r="C16" s="85"/>
      <c r="D16" s="8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0</v>
      </c>
      <c r="T16" s="26"/>
    </row>
    <row r="17" spans="1:20" ht="15.75" customHeight="1">
      <c r="A17" s="38">
        <v>43388</v>
      </c>
      <c r="B17" s="2"/>
      <c r="C17" s="85"/>
      <c r="D17" s="80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>
        <f t="shared" si="0"/>
        <v>0</v>
      </c>
      <c r="T17" s="26"/>
    </row>
    <row r="18" spans="1:20" ht="15.75" customHeight="1">
      <c r="A18" s="38">
        <v>43389</v>
      </c>
      <c r="B18" s="2"/>
      <c r="C18" s="85"/>
      <c r="D18" s="80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>
        <f t="shared" si="0"/>
        <v>0</v>
      </c>
      <c r="T18" s="26"/>
    </row>
    <row r="19" spans="1:20" ht="15.75" customHeight="1">
      <c r="A19" s="38">
        <v>43390</v>
      </c>
      <c r="B19" s="2"/>
      <c r="C19" s="85"/>
      <c r="D19" s="8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 t="shared" si="0"/>
        <v>0</v>
      </c>
      <c r="T19" s="26"/>
    </row>
    <row r="20" spans="1:20" ht="15.75" customHeight="1">
      <c r="A20" s="38">
        <v>43391</v>
      </c>
      <c r="B20" s="2"/>
      <c r="C20" s="85"/>
      <c r="D20" s="80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>
        <f t="shared" si="0"/>
        <v>0</v>
      </c>
      <c r="T20" s="26"/>
    </row>
    <row r="21" spans="1:20" ht="15.75" customHeight="1">
      <c r="A21" s="38">
        <v>43392</v>
      </c>
      <c r="B21" s="2"/>
      <c r="C21" s="85"/>
      <c r="D21" s="8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>
        <f t="shared" si="0"/>
        <v>0</v>
      </c>
      <c r="T21" s="26"/>
    </row>
    <row r="22" spans="1:20" ht="15.75" customHeight="1">
      <c r="A22" s="38">
        <v>43393</v>
      </c>
      <c r="B22" s="2"/>
      <c r="C22" s="85"/>
      <c r="D22" s="8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 t="shared" si="0"/>
        <v>0</v>
      </c>
      <c r="T22" s="26"/>
    </row>
    <row r="23" spans="1:20" ht="15.75" customHeight="1">
      <c r="A23" s="38">
        <v>43394</v>
      </c>
      <c r="B23" s="2"/>
      <c r="C23" s="85"/>
      <c r="D23" s="8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>
        <f t="shared" si="0"/>
        <v>0</v>
      </c>
      <c r="T23" s="26"/>
    </row>
    <row r="24" spans="1:20" ht="15.75" customHeight="1">
      <c r="A24" s="38">
        <v>43395</v>
      </c>
      <c r="B24" s="2" t="s">
        <v>84</v>
      </c>
      <c r="C24" s="85">
        <v>1</v>
      </c>
      <c r="D24" s="80"/>
      <c r="E24" s="23"/>
      <c r="F24" s="23"/>
      <c r="G24" s="23"/>
      <c r="H24" s="23"/>
      <c r="I24" s="23">
        <v>1</v>
      </c>
      <c r="J24" s="23"/>
      <c r="K24" s="23"/>
      <c r="L24" s="23"/>
      <c r="M24" s="23"/>
      <c r="N24" s="23"/>
      <c r="O24" s="23"/>
      <c r="P24" s="23"/>
      <c r="Q24" s="23"/>
      <c r="R24" s="23"/>
      <c r="S24" s="25">
        <f t="shared" si="0"/>
        <v>1</v>
      </c>
      <c r="T24" s="26"/>
    </row>
    <row r="25" spans="1:20" ht="15.75" customHeight="1">
      <c r="A25" s="38">
        <v>43395</v>
      </c>
      <c r="B25" s="2" t="s">
        <v>85</v>
      </c>
      <c r="C25" s="85">
        <v>1</v>
      </c>
      <c r="D25" s="80"/>
      <c r="E25" s="23"/>
      <c r="F25" s="23"/>
      <c r="G25" s="23"/>
      <c r="H25" s="23"/>
      <c r="I25" s="23"/>
      <c r="J25" s="23"/>
      <c r="K25" s="23">
        <v>1</v>
      </c>
      <c r="L25" s="23"/>
      <c r="M25" s="23"/>
      <c r="N25" s="23"/>
      <c r="O25" s="23"/>
      <c r="P25" s="23"/>
      <c r="Q25" s="23"/>
      <c r="R25" s="23"/>
      <c r="S25" s="25">
        <f t="shared" si="0"/>
        <v>1</v>
      </c>
      <c r="T25" s="26"/>
    </row>
    <row r="26" spans="1:20" ht="15.75" customHeight="1">
      <c r="A26" s="38">
        <v>43396</v>
      </c>
      <c r="B26" s="2" t="s">
        <v>86</v>
      </c>
      <c r="C26" s="85">
        <v>1</v>
      </c>
      <c r="D26" s="80"/>
      <c r="E26" s="23"/>
      <c r="F26" s="23"/>
      <c r="G26" s="23"/>
      <c r="H26" s="23"/>
      <c r="I26" s="23">
        <v>1</v>
      </c>
      <c r="J26" s="23"/>
      <c r="K26" s="23"/>
      <c r="L26" s="23"/>
      <c r="M26" s="23"/>
      <c r="N26" s="23"/>
      <c r="O26" s="23"/>
      <c r="P26" s="23"/>
      <c r="Q26" s="23"/>
      <c r="R26" s="23"/>
      <c r="S26" s="25">
        <f t="shared" si="0"/>
        <v>1</v>
      </c>
      <c r="T26" s="26"/>
    </row>
    <row r="27" spans="1:20" ht="15">
      <c r="A27" s="38">
        <v>43397</v>
      </c>
      <c r="B27" s="2"/>
      <c r="C27" s="85"/>
      <c r="D27" s="8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5">
        <f t="shared" si="0"/>
        <v>0</v>
      </c>
      <c r="T27" s="26"/>
    </row>
    <row r="28" spans="1:20" ht="15">
      <c r="A28" s="38">
        <v>43398</v>
      </c>
      <c r="B28" s="2"/>
      <c r="C28" s="85"/>
      <c r="D28" s="80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5">
        <f t="shared" si="0"/>
        <v>0</v>
      </c>
      <c r="T28" s="26"/>
    </row>
    <row r="29" spans="1:20" ht="15">
      <c r="A29" s="38">
        <v>43399</v>
      </c>
      <c r="B29" s="2"/>
      <c r="C29" s="85"/>
      <c r="D29" s="80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5">
        <f t="shared" si="0"/>
        <v>0</v>
      </c>
      <c r="T29" s="26"/>
    </row>
    <row r="30" spans="1:20" ht="15">
      <c r="A30" s="38">
        <v>43400</v>
      </c>
      <c r="B30" s="2" t="s">
        <v>87</v>
      </c>
      <c r="C30" s="80">
        <v>1</v>
      </c>
      <c r="D30" s="85"/>
      <c r="E30" s="23"/>
      <c r="F30" s="23"/>
      <c r="G30" s="24"/>
      <c r="H30" s="23"/>
      <c r="I30" s="23"/>
      <c r="J30" s="23"/>
      <c r="K30" s="23">
        <v>1</v>
      </c>
      <c r="L30" s="23"/>
      <c r="M30" s="23"/>
      <c r="N30" s="23"/>
      <c r="O30" s="23"/>
      <c r="P30" s="23"/>
      <c r="Q30" s="23"/>
      <c r="R30" s="23"/>
      <c r="S30" s="25">
        <f t="shared" si="0"/>
        <v>1</v>
      </c>
      <c r="T30" s="26"/>
    </row>
    <row r="31" spans="1:20" ht="15">
      <c r="A31" s="38">
        <v>43401</v>
      </c>
      <c r="B31" s="2"/>
      <c r="C31" s="85"/>
      <c r="D31" s="80"/>
      <c r="E31" s="23"/>
      <c r="F31" s="23"/>
      <c r="G31" s="23"/>
      <c r="H31" s="23"/>
      <c r="I31" s="23"/>
      <c r="J31" s="24"/>
      <c r="K31" s="23"/>
      <c r="L31" s="23"/>
      <c r="M31" s="23"/>
      <c r="N31" s="23"/>
      <c r="O31" s="23"/>
      <c r="P31" s="23"/>
      <c r="Q31" s="24"/>
      <c r="R31" s="23"/>
      <c r="S31" s="25">
        <f t="shared" si="0"/>
        <v>0</v>
      </c>
      <c r="T31" s="26"/>
    </row>
    <row r="32" spans="1:20" ht="15">
      <c r="A32" s="38">
        <v>43402</v>
      </c>
      <c r="B32" s="2" t="s">
        <v>88</v>
      </c>
      <c r="C32" s="85">
        <v>1</v>
      </c>
      <c r="D32" s="80"/>
      <c r="E32" s="23"/>
      <c r="F32" s="23"/>
      <c r="G32" s="23"/>
      <c r="H32" s="23"/>
      <c r="I32" s="23"/>
      <c r="J32" s="24"/>
      <c r="K32" s="23"/>
      <c r="L32" s="23">
        <v>3</v>
      </c>
      <c r="M32" s="23"/>
      <c r="N32" s="23"/>
      <c r="O32" s="23"/>
      <c r="P32" s="23"/>
      <c r="Q32" s="23"/>
      <c r="R32" s="23"/>
      <c r="S32" s="25">
        <f t="shared" si="0"/>
        <v>3</v>
      </c>
      <c r="T32" s="26"/>
    </row>
    <row r="33" spans="1:20" ht="15.75" customHeight="1">
      <c r="A33" s="38">
        <v>43403</v>
      </c>
      <c r="B33" s="2"/>
      <c r="C33" s="80"/>
      <c r="D33" s="85"/>
      <c r="E33" s="23"/>
      <c r="F33" s="2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>
        <f t="shared" si="0"/>
        <v>0</v>
      </c>
      <c r="T33" s="26"/>
    </row>
    <row r="34" spans="1:20" ht="15.75" customHeight="1">
      <c r="A34" s="38">
        <v>43404</v>
      </c>
      <c r="B34" s="2"/>
      <c r="C34" s="80"/>
      <c r="D34" s="85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>
        <f t="shared" si="0"/>
        <v>0</v>
      </c>
      <c r="T34" s="26"/>
    </row>
    <row r="35" spans="1:20" ht="15.75" customHeight="1">
      <c r="A35" s="38">
        <v>43405</v>
      </c>
      <c r="B35" s="3" t="s">
        <v>89</v>
      </c>
      <c r="C35" s="80">
        <v>1</v>
      </c>
      <c r="D35" s="85"/>
      <c r="E35" s="23"/>
      <c r="F35" s="23"/>
      <c r="G35" s="23"/>
      <c r="H35" s="24"/>
      <c r="I35" s="23">
        <v>4</v>
      </c>
      <c r="J35" s="23"/>
      <c r="K35" s="23"/>
      <c r="L35" s="23"/>
      <c r="M35" s="23"/>
      <c r="N35" s="23"/>
      <c r="O35" s="23"/>
      <c r="P35" s="23"/>
      <c r="Q35" s="23"/>
      <c r="R35" s="23"/>
      <c r="S35" s="25">
        <f t="shared" si="0"/>
        <v>4</v>
      </c>
      <c r="T35" s="26"/>
    </row>
    <row r="36" spans="1:20" ht="15.75" customHeight="1">
      <c r="A36" s="38">
        <v>43406</v>
      </c>
      <c r="B36" s="1" t="s">
        <v>220</v>
      </c>
      <c r="C36" s="80">
        <v>1</v>
      </c>
      <c r="D36" s="85"/>
      <c r="E36" s="23"/>
      <c r="F36" s="23"/>
      <c r="G36" s="23"/>
      <c r="H36" s="24"/>
      <c r="I36" s="23">
        <v>4</v>
      </c>
      <c r="J36" s="23"/>
      <c r="K36" s="23"/>
      <c r="L36" s="23"/>
      <c r="M36" s="23"/>
      <c r="N36" s="23"/>
      <c r="O36" s="23"/>
      <c r="P36" s="23"/>
      <c r="Q36" s="24"/>
      <c r="R36" s="23"/>
      <c r="S36" s="25">
        <f t="shared" si="0"/>
        <v>4</v>
      </c>
      <c r="T36" s="26"/>
    </row>
    <row r="37" spans="1:20" ht="15.75" customHeight="1">
      <c r="A37" s="38">
        <v>43407</v>
      </c>
      <c r="B37" s="2" t="s">
        <v>90</v>
      </c>
      <c r="C37" s="85">
        <v>1</v>
      </c>
      <c r="D37" s="80"/>
      <c r="E37" s="23"/>
      <c r="F37" s="23"/>
      <c r="G37" s="23"/>
      <c r="H37" s="23"/>
      <c r="I37" s="23">
        <v>3</v>
      </c>
      <c r="J37" s="23"/>
      <c r="K37" s="23"/>
      <c r="L37" s="23"/>
      <c r="M37" s="23"/>
      <c r="N37" s="23"/>
      <c r="O37" s="23"/>
      <c r="P37" s="23"/>
      <c r="Q37" s="23"/>
      <c r="R37" s="23"/>
      <c r="S37" s="25">
        <f t="shared" si="0"/>
        <v>3</v>
      </c>
      <c r="T37" s="26"/>
    </row>
    <row r="38" spans="1:20" ht="15.75" customHeight="1">
      <c r="A38" s="38">
        <v>43407</v>
      </c>
      <c r="B38" s="2" t="s">
        <v>91</v>
      </c>
      <c r="C38" s="85">
        <v>1</v>
      </c>
      <c r="D38" s="80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>
        <v>2</v>
      </c>
      <c r="R38" s="23"/>
      <c r="S38" s="25">
        <f t="shared" si="0"/>
        <v>2</v>
      </c>
      <c r="T38" s="26"/>
    </row>
    <row r="39" spans="1:20" ht="15.75" customHeight="1">
      <c r="A39" s="38">
        <v>43408</v>
      </c>
      <c r="B39" s="2"/>
      <c r="C39" s="85"/>
      <c r="D39" s="80"/>
      <c r="E39" s="23"/>
      <c r="F39" s="23"/>
      <c r="G39" s="23"/>
      <c r="H39" s="24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5">
        <f t="shared" si="0"/>
        <v>0</v>
      </c>
      <c r="T39" s="26"/>
    </row>
    <row r="40" spans="1:20" ht="15.75" customHeight="1">
      <c r="A40" s="38">
        <v>43409</v>
      </c>
      <c r="B40" s="2" t="s">
        <v>92</v>
      </c>
      <c r="C40" s="80">
        <v>1</v>
      </c>
      <c r="D40" s="85"/>
      <c r="E40" s="23"/>
      <c r="F40" s="23">
        <v>2</v>
      </c>
      <c r="G40" s="23"/>
      <c r="H40" s="23"/>
      <c r="I40" s="23"/>
      <c r="J40" s="24"/>
      <c r="K40" s="23"/>
      <c r="L40" s="23"/>
      <c r="M40" s="23"/>
      <c r="N40" s="23"/>
      <c r="O40" s="23"/>
      <c r="P40" s="23"/>
      <c r="Q40" s="23"/>
      <c r="R40" s="23"/>
      <c r="S40" s="25">
        <f t="shared" si="0"/>
        <v>2</v>
      </c>
      <c r="T40" s="26"/>
    </row>
    <row r="41" spans="1:20" ht="15.75" customHeight="1">
      <c r="A41" s="38">
        <v>43410</v>
      </c>
      <c r="B41" s="2"/>
      <c r="C41" s="85"/>
      <c r="D41" s="80"/>
      <c r="E41" s="23"/>
      <c r="F41" s="2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5">
        <f t="shared" si="0"/>
        <v>0</v>
      </c>
      <c r="T41" s="26"/>
    </row>
    <row r="42" spans="1:20" ht="15.75" customHeight="1">
      <c r="A42" s="38">
        <v>43411</v>
      </c>
      <c r="B42" s="2"/>
      <c r="C42" s="80"/>
      <c r="D42" s="85"/>
      <c r="E42" s="23"/>
      <c r="F42" s="23"/>
      <c r="G42" s="23"/>
      <c r="H42" s="23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25">
        <f t="shared" si="0"/>
        <v>0</v>
      </c>
      <c r="T42" s="26"/>
    </row>
    <row r="43" spans="1:20" ht="15.75" customHeight="1">
      <c r="A43" s="38">
        <v>43412</v>
      </c>
      <c r="B43" s="2"/>
      <c r="C43" s="80"/>
      <c r="D43" s="85"/>
      <c r="E43" s="23"/>
      <c r="F43" s="24"/>
      <c r="G43" s="23"/>
      <c r="H43" s="23"/>
      <c r="I43" s="23"/>
      <c r="J43" s="23"/>
      <c r="K43" s="23"/>
      <c r="L43" s="23"/>
      <c r="M43" s="23"/>
      <c r="N43" s="23"/>
      <c r="O43" s="23"/>
      <c r="P43" s="27"/>
      <c r="Q43" s="27"/>
      <c r="R43" s="27"/>
      <c r="S43" s="25">
        <f t="shared" si="0"/>
        <v>0</v>
      </c>
      <c r="T43" s="28"/>
    </row>
    <row r="44" spans="1:20" ht="15.75" customHeight="1">
      <c r="A44" s="38">
        <v>43413</v>
      </c>
      <c r="B44" s="2"/>
      <c r="C44" s="85"/>
      <c r="D44" s="80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7"/>
      <c r="Q44" s="27"/>
      <c r="R44" s="27"/>
      <c r="S44" s="25">
        <f t="shared" si="0"/>
        <v>0</v>
      </c>
      <c r="T44" s="28"/>
    </row>
    <row r="45" spans="1:20" ht="15.75" customHeight="1">
      <c r="A45" s="38">
        <v>43414</v>
      </c>
      <c r="B45" s="2"/>
      <c r="C45" s="80"/>
      <c r="D45" s="85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7"/>
      <c r="Q45" s="27"/>
      <c r="R45" s="27"/>
      <c r="S45" s="25">
        <f t="shared" si="0"/>
        <v>0</v>
      </c>
      <c r="T45" s="28"/>
    </row>
    <row r="46" spans="1:20" ht="15.75" customHeight="1">
      <c r="A46" s="38">
        <v>43415</v>
      </c>
      <c r="B46" s="2"/>
      <c r="C46" s="80"/>
      <c r="D46" s="85"/>
      <c r="E46" s="2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7"/>
      <c r="Q46" s="27"/>
      <c r="R46" s="27"/>
      <c r="S46" s="25">
        <f t="shared" si="0"/>
        <v>0</v>
      </c>
      <c r="T46" s="28"/>
    </row>
    <row r="47" spans="1:20" ht="15.75" customHeight="1">
      <c r="A47" s="38">
        <v>43416</v>
      </c>
      <c r="B47" s="2"/>
      <c r="C47" s="80"/>
      <c r="D47" s="85"/>
      <c r="E47" s="23"/>
      <c r="F47" s="23"/>
      <c r="G47" s="23"/>
      <c r="H47" s="23"/>
      <c r="I47" s="23"/>
      <c r="J47" s="24"/>
      <c r="K47" s="23"/>
      <c r="L47" s="23"/>
      <c r="M47" s="23"/>
      <c r="N47" s="23"/>
      <c r="O47" s="23"/>
      <c r="P47" s="27"/>
      <c r="Q47" s="27"/>
      <c r="R47" s="27"/>
      <c r="S47" s="25">
        <f t="shared" si="0"/>
        <v>0</v>
      </c>
      <c r="T47" s="28"/>
    </row>
    <row r="48" spans="1:20" ht="15.75" customHeight="1">
      <c r="A48" s="38">
        <v>43417</v>
      </c>
      <c r="B48" s="2" t="s">
        <v>93</v>
      </c>
      <c r="C48" s="80">
        <v>1</v>
      </c>
      <c r="D48" s="85"/>
      <c r="E48" s="23"/>
      <c r="F48" s="23"/>
      <c r="G48" s="23"/>
      <c r="H48" s="23"/>
      <c r="I48" s="23">
        <v>1</v>
      </c>
      <c r="J48" s="23"/>
      <c r="K48" s="23"/>
      <c r="L48" s="24"/>
      <c r="M48" s="23"/>
      <c r="N48" s="23"/>
      <c r="O48" s="23"/>
      <c r="P48" s="27"/>
      <c r="Q48" s="27"/>
      <c r="R48" s="27"/>
      <c r="S48" s="25">
        <f t="shared" si="0"/>
        <v>1</v>
      </c>
      <c r="T48" s="28"/>
    </row>
    <row r="49" spans="1:20" ht="15.75" customHeight="1">
      <c r="A49" s="38">
        <v>43417</v>
      </c>
      <c r="B49" s="2" t="s">
        <v>94</v>
      </c>
      <c r="C49" s="80">
        <v>1</v>
      </c>
      <c r="D49" s="85"/>
      <c r="E49" s="23"/>
      <c r="F49" s="23"/>
      <c r="G49" s="23"/>
      <c r="H49" s="23"/>
      <c r="I49" s="23"/>
      <c r="J49" s="23"/>
      <c r="K49" s="23"/>
      <c r="L49" s="24"/>
      <c r="M49" s="23"/>
      <c r="N49" s="23"/>
      <c r="O49" s="23"/>
      <c r="P49" s="27"/>
      <c r="Q49" s="27">
        <v>1</v>
      </c>
      <c r="R49" s="27"/>
      <c r="S49" s="25">
        <f t="shared" si="0"/>
        <v>1</v>
      </c>
      <c r="T49" s="28"/>
    </row>
    <row r="50" spans="1:20" ht="15.75" customHeight="1">
      <c r="A50" s="38">
        <v>43418</v>
      </c>
      <c r="B50" s="2"/>
      <c r="C50" s="80"/>
      <c r="D50" s="85"/>
      <c r="E50" s="23"/>
      <c r="F50" s="23"/>
      <c r="G50" s="24"/>
      <c r="H50" s="23"/>
      <c r="I50" s="23"/>
      <c r="J50" s="23"/>
      <c r="K50" s="23"/>
      <c r="L50" s="23"/>
      <c r="M50" s="23"/>
      <c r="N50" s="23"/>
      <c r="O50" s="23"/>
      <c r="P50" s="27"/>
      <c r="Q50" s="27"/>
      <c r="R50" s="27"/>
      <c r="S50" s="25">
        <f t="shared" si="0"/>
        <v>0</v>
      </c>
      <c r="T50" s="28"/>
    </row>
    <row r="51" spans="1:20" ht="15.75" customHeight="1">
      <c r="A51" s="38">
        <v>43419</v>
      </c>
      <c r="B51" s="2" t="s">
        <v>95</v>
      </c>
      <c r="C51" s="85">
        <v>1</v>
      </c>
      <c r="D51" s="80"/>
      <c r="E51" s="23"/>
      <c r="F51" s="23"/>
      <c r="G51" s="23"/>
      <c r="H51" s="23"/>
      <c r="I51" s="23"/>
      <c r="J51" s="23"/>
      <c r="K51" s="23"/>
      <c r="L51" s="24">
        <v>3</v>
      </c>
      <c r="M51" s="23"/>
      <c r="N51" s="23"/>
      <c r="O51" s="23"/>
      <c r="P51" s="27"/>
      <c r="Q51" s="27"/>
      <c r="R51" s="27"/>
      <c r="S51" s="25">
        <f t="shared" si="0"/>
        <v>3</v>
      </c>
      <c r="T51" s="28"/>
    </row>
    <row r="52" spans="1:20" ht="15.75" customHeight="1">
      <c r="A52" s="38">
        <v>43420</v>
      </c>
      <c r="B52" s="2"/>
      <c r="C52" s="80"/>
      <c r="D52" s="85"/>
      <c r="E52" s="23"/>
      <c r="F52" s="23"/>
      <c r="G52" s="23"/>
      <c r="H52" s="23"/>
      <c r="I52" s="23"/>
      <c r="J52" s="24"/>
      <c r="K52" s="23"/>
      <c r="L52" s="23"/>
      <c r="M52" s="23"/>
      <c r="N52" s="23"/>
      <c r="O52" s="23"/>
      <c r="P52" s="27"/>
      <c r="Q52" s="27"/>
      <c r="R52" s="27"/>
      <c r="S52" s="25">
        <f t="shared" si="0"/>
        <v>0</v>
      </c>
      <c r="T52" s="28"/>
    </row>
    <row r="53" spans="1:20" ht="15.75" customHeight="1">
      <c r="A53" s="38">
        <v>43421</v>
      </c>
      <c r="B53" s="2" t="s">
        <v>222</v>
      </c>
      <c r="C53" s="80">
        <v>1</v>
      </c>
      <c r="D53" s="85"/>
      <c r="E53" s="23"/>
      <c r="F53" s="23"/>
      <c r="G53" s="23"/>
      <c r="H53" s="23">
        <v>1</v>
      </c>
      <c r="I53" s="23"/>
      <c r="J53" s="24"/>
      <c r="K53" s="23"/>
      <c r="L53" s="23"/>
      <c r="M53" s="23"/>
      <c r="N53" s="23"/>
      <c r="O53" s="23"/>
      <c r="P53" s="27"/>
      <c r="Q53" s="27"/>
      <c r="R53" s="27"/>
      <c r="S53" s="25">
        <f t="shared" si="0"/>
        <v>1</v>
      </c>
      <c r="T53" s="28"/>
    </row>
    <row r="54" spans="1:20" ht="15.75" customHeight="1">
      <c r="A54" s="38">
        <v>43421</v>
      </c>
      <c r="B54" s="2" t="s">
        <v>221</v>
      </c>
      <c r="C54" s="85">
        <v>1</v>
      </c>
      <c r="D54" s="80"/>
      <c r="E54" s="23"/>
      <c r="F54" s="23"/>
      <c r="G54" s="23"/>
      <c r="H54" s="23"/>
      <c r="I54" s="23">
        <v>4</v>
      </c>
      <c r="J54" s="24"/>
      <c r="K54" s="23"/>
      <c r="L54" s="23"/>
      <c r="M54" s="23"/>
      <c r="N54" s="23"/>
      <c r="O54" s="23"/>
      <c r="P54" s="27"/>
      <c r="Q54" s="27"/>
      <c r="R54" s="27"/>
      <c r="S54" s="25">
        <f t="shared" si="0"/>
        <v>4</v>
      </c>
      <c r="T54" s="28"/>
    </row>
    <row r="55" spans="1:20" ht="15.75" customHeight="1">
      <c r="A55" s="38">
        <v>43422</v>
      </c>
      <c r="B55" s="2" t="s">
        <v>223</v>
      </c>
      <c r="C55" s="85">
        <v>1</v>
      </c>
      <c r="D55" s="80"/>
      <c r="E55" s="23"/>
      <c r="F55" s="23">
        <v>1</v>
      </c>
      <c r="G55" s="23"/>
      <c r="H55" s="23"/>
      <c r="I55" s="23"/>
      <c r="J55" s="23"/>
      <c r="K55" s="23"/>
      <c r="L55" s="24"/>
      <c r="M55" s="23"/>
      <c r="N55" s="23"/>
      <c r="O55" s="23"/>
      <c r="P55" s="27"/>
      <c r="Q55" s="27"/>
      <c r="R55" s="27"/>
      <c r="S55" s="25">
        <f t="shared" si="0"/>
        <v>1</v>
      </c>
      <c r="T55" s="28"/>
    </row>
    <row r="56" spans="1:20" ht="15.75" customHeight="1">
      <c r="A56" s="38">
        <v>43423</v>
      </c>
      <c r="B56" s="2" t="s">
        <v>96</v>
      </c>
      <c r="C56" s="85">
        <v>1</v>
      </c>
      <c r="D56" s="80"/>
      <c r="E56" s="23"/>
      <c r="F56" s="23">
        <v>1</v>
      </c>
      <c r="G56" s="23"/>
      <c r="H56" s="23"/>
      <c r="I56" s="23"/>
      <c r="J56" s="23"/>
      <c r="K56" s="23"/>
      <c r="L56" s="24"/>
      <c r="M56" s="23"/>
      <c r="N56" s="23"/>
      <c r="O56" s="23"/>
      <c r="P56" s="27"/>
      <c r="Q56" s="27"/>
      <c r="R56" s="27"/>
      <c r="S56" s="25">
        <f t="shared" si="0"/>
        <v>1</v>
      </c>
      <c r="T56" s="28"/>
    </row>
    <row r="57" spans="1:20" ht="15.75" customHeight="1">
      <c r="A57" s="38">
        <v>43424</v>
      </c>
      <c r="B57" s="2" t="s">
        <v>97</v>
      </c>
      <c r="C57" s="85">
        <v>1</v>
      </c>
      <c r="D57" s="80"/>
      <c r="E57" s="23"/>
      <c r="F57" s="23"/>
      <c r="G57" s="23"/>
      <c r="H57" s="23"/>
      <c r="I57" s="23"/>
      <c r="J57" s="23"/>
      <c r="K57" s="23"/>
      <c r="L57" s="24">
        <v>2</v>
      </c>
      <c r="M57" s="23"/>
      <c r="N57" s="23"/>
      <c r="O57" s="23"/>
      <c r="P57" s="27"/>
      <c r="Q57" s="27"/>
      <c r="R57" s="27"/>
      <c r="S57" s="25">
        <f t="shared" si="0"/>
        <v>2</v>
      </c>
      <c r="T57" s="28"/>
    </row>
    <row r="58" spans="1:20" ht="15.75" customHeight="1">
      <c r="A58" s="38">
        <v>43425</v>
      </c>
      <c r="B58" s="2" t="s">
        <v>98</v>
      </c>
      <c r="C58" s="85">
        <v>1</v>
      </c>
      <c r="D58" s="80"/>
      <c r="E58" s="23"/>
      <c r="F58" s="23"/>
      <c r="G58" s="23"/>
      <c r="H58" s="23"/>
      <c r="I58" s="23"/>
      <c r="J58" s="23"/>
      <c r="K58" s="23"/>
      <c r="L58" s="24"/>
      <c r="M58" s="23"/>
      <c r="N58" s="23"/>
      <c r="O58" s="23"/>
      <c r="P58" s="27"/>
      <c r="Q58" s="27">
        <v>2</v>
      </c>
      <c r="R58" s="27"/>
      <c r="S58" s="25">
        <f t="shared" si="0"/>
        <v>2</v>
      </c>
      <c r="T58" s="28"/>
    </row>
    <row r="59" spans="1:20" ht="15.75" customHeight="1">
      <c r="A59" s="38">
        <v>43426</v>
      </c>
      <c r="B59" s="2"/>
      <c r="C59" s="85"/>
      <c r="D59" s="80"/>
      <c r="E59" s="23"/>
      <c r="F59" s="23"/>
      <c r="G59" s="23"/>
      <c r="H59" s="23"/>
      <c r="I59" s="23"/>
      <c r="J59" s="23"/>
      <c r="K59" s="23"/>
      <c r="L59" s="24"/>
      <c r="M59" s="23"/>
      <c r="N59" s="23"/>
      <c r="O59" s="23"/>
      <c r="P59" s="27"/>
      <c r="Q59" s="27"/>
      <c r="R59" s="27"/>
      <c r="S59" s="25">
        <f t="shared" si="0"/>
        <v>0</v>
      </c>
      <c r="T59" s="28"/>
    </row>
    <row r="60" spans="1:20" ht="15.75" customHeight="1">
      <c r="A60" s="38">
        <v>43427</v>
      </c>
      <c r="B60" s="2" t="s">
        <v>224</v>
      </c>
      <c r="C60" s="85">
        <v>1</v>
      </c>
      <c r="D60" s="80"/>
      <c r="E60" s="23"/>
      <c r="F60" s="23"/>
      <c r="G60" s="23"/>
      <c r="H60" s="23"/>
      <c r="I60" s="23"/>
      <c r="J60" s="23"/>
      <c r="K60" s="23"/>
      <c r="L60" s="24">
        <v>2</v>
      </c>
      <c r="M60" s="23"/>
      <c r="N60" s="23"/>
      <c r="O60" s="23"/>
      <c r="P60" s="27"/>
      <c r="Q60" s="27"/>
      <c r="R60" s="27"/>
      <c r="S60" s="25">
        <f t="shared" si="0"/>
        <v>2</v>
      </c>
      <c r="T60" s="28"/>
    </row>
    <row r="61" spans="1:20" s="126" customFormat="1" ht="15.75" customHeight="1">
      <c r="A61" s="118">
        <v>43427</v>
      </c>
      <c r="B61" s="119" t="s">
        <v>294</v>
      </c>
      <c r="C61" s="120">
        <v>1</v>
      </c>
      <c r="D61" s="121"/>
      <c r="E61" s="122"/>
      <c r="F61" s="122"/>
      <c r="G61" s="122"/>
      <c r="H61" s="122">
        <v>3</v>
      </c>
      <c r="I61" s="122"/>
      <c r="J61" s="122"/>
      <c r="K61" s="122"/>
      <c r="L61" s="123"/>
      <c r="M61" s="122"/>
      <c r="N61" s="122"/>
      <c r="O61" s="122"/>
      <c r="P61" s="124"/>
      <c r="Q61" s="124"/>
      <c r="R61" s="124"/>
      <c r="S61" s="25">
        <f t="shared" si="0"/>
        <v>3</v>
      </c>
      <c r="T61" s="125"/>
    </row>
    <row r="62" spans="1:20" ht="15.75" customHeight="1">
      <c r="A62" s="38">
        <v>43428</v>
      </c>
      <c r="B62" s="2"/>
      <c r="C62" s="85"/>
      <c r="D62" s="80"/>
      <c r="E62" s="23"/>
      <c r="F62" s="23"/>
      <c r="G62" s="23"/>
      <c r="H62" s="23"/>
      <c r="I62" s="23"/>
      <c r="J62" s="23"/>
      <c r="K62" s="23"/>
      <c r="L62" s="24"/>
      <c r="M62" s="23"/>
      <c r="N62" s="23"/>
      <c r="O62" s="23"/>
      <c r="P62" s="27"/>
      <c r="Q62" s="27"/>
      <c r="R62" s="27"/>
      <c r="S62" s="25">
        <f t="shared" si="0"/>
        <v>0</v>
      </c>
      <c r="T62" s="28"/>
    </row>
    <row r="63" spans="1:20" ht="15.75" customHeight="1">
      <c r="A63" s="38">
        <v>43429</v>
      </c>
      <c r="B63" s="2"/>
      <c r="C63" s="85"/>
      <c r="D63" s="80"/>
      <c r="E63" s="23"/>
      <c r="F63" s="23"/>
      <c r="G63" s="23"/>
      <c r="H63" s="23"/>
      <c r="I63" s="23"/>
      <c r="J63" s="23"/>
      <c r="K63" s="23"/>
      <c r="L63" s="24"/>
      <c r="M63" s="23"/>
      <c r="N63" s="23"/>
      <c r="O63" s="23"/>
      <c r="P63" s="27"/>
      <c r="Q63" s="27"/>
      <c r="R63" s="27"/>
      <c r="S63" s="25">
        <f t="shared" si="0"/>
        <v>0</v>
      </c>
      <c r="T63" s="28"/>
    </row>
    <row r="64" spans="1:20" ht="15.75" customHeight="1">
      <c r="A64" s="38">
        <v>43430</v>
      </c>
      <c r="B64" s="2"/>
      <c r="C64" s="85"/>
      <c r="D64" s="80"/>
      <c r="E64" s="23"/>
      <c r="F64" s="23"/>
      <c r="G64" s="23"/>
      <c r="H64" s="23"/>
      <c r="I64" s="23"/>
      <c r="J64" s="23"/>
      <c r="K64" s="23"/>
      <c r="L64" s="24"/>
      <c r="M64" s="23"/>
      <c r="N64" s="23"/>
      <c r="O64" s="23"/>
      <c r="P64" s="27"/>
      <c r="Q64" s="27"/>
      <c r="R64" s="27"/>
      <c r="S64" s="25">
        <f t="shared" si="0"/>
        <v>0</v>
      </c>
      <c r="T64" s="28"/>
    </row>
    <row r="65" spans="1:20" ht="15.75" customHeight="1">
      <c r="A65" s="38">
        <v>43431</v>
      </c>
      <c r="B65" s="2"/>
      <c r="C65" s="85"/>
      <c r="D65" s="80"/>
      <c r="E65" s="23"/>
      <c r="F65" s="23"/>
      <c r="G65" s="23"/>
      <c r="H65" s="23"/>
      <c r="I65" s="23"/>
      <c r="J65" s="23"/>
      <c r="K65" s="23"/>
      <c r="L65" s="24"/>
      <c r="M65" s="23"/>
      <c r="N65" s="23"/>
      <c r="O65" s="23"/>
      <c r="P65" s="27"/>
      <c r="Q65" s="27"/>
      <c r="R65" s="27"/>
      <c r="S65" s="25">
        <f t="shared" si="0"/>
        <v>0</v>
      </c>
      <c r="T65" s="28"/>
    </row>
    <row r="66" spans="1:20" ht="15.75" customHeight="1">
      <c r="A66" s="38">
        <v>43432</v>
      </c>
      <c r="B66" s="2" t="s">
        <v>226</v>
      </c>
      <c r="C66" s="85">
        <v>1</v>
      </c>
      <c r="D66" s="80"/>
      <c r="E66" s="23"/>
      <c r="F66" s="23"/>
      <c r="G66" s="23"/>
      <c r="H66" s="23"/>
      <c r="I66" s="23">
        <v>6</v>
      </c>
      <c r="J66" s="23"/>
      <c r="K66" s="23"/>
      <c r="L66" s="24"/>
      <c r="M66" s="23"/>
      <c r="N66" s="23"/>
      <c r="O66" s="23"/>
      <c r="P66" s="27"/>
      <c r="Q66" s="27"/>
      <c r="R66" s="27"/>
      <c r="S66" s="25">
        <f t="shared" si="0"/>
        <v>6</v>
      </c>
      <c r="T66" s="28"/>
    </row>
    <row r="67" spans="1:20" ht="15.75" customHeight="1">
      <c r="A67" s="38">
        <v>43432</v>
      </c>
      <c r="B67" s="2" t="s">
        <v>225</v>
      </c>
      <c r="C67" s="85">
        <v>1</v>
      </c>
      <c r="D67" s="80"/>
      <c r="E67" s="23"/>
      <c r="F67" s="23"/>
      <c r="G67" s="23"/>
      <c r="H67" s="23"/>
      <c r="I67" s="23">
        <v>1</v>
      </c>
      <c r="J67" s="23"/>
      <c r="K67" s="23"/>
      <c r="L67" s="24"/>
      <c r="M67" s="23"/>
      <c r="N67" s="23"/>
      <c r="O67" s="23"/>
      <c r="P67" s="27"/>
      <c r="Q67" s="27"/>
      <c r="R67" s="27"/>
      <c r="S67" s="25">
        <f t="shared" si="0"/>
        <v>1</v>
      </c>
      <c r="T67" s="28"/>
    </row>
    <row r="68" spans="1:20" ht="15.75" customHeight="1">
      <c r="A68" s="38">
        <v>43433</v>
      </c>
      <c r="B68" s="2" t="s">
        <v>99</v>
      </c>
      <c r="C68" s="85">
        <v>1</v>
      </c>
      <c r="D68" s="80"/>
      <c r="E68" s="23"/>
      <c r="F68" s="23"/>
      <c r="G68" s="23"/>
      <c r="H68" s="23"/>
      <c r="I68" s="23">
        <v>3</v>
      </c>
      <c r="J68" s="23"/>
      <c r="K68" s="23"/>
      <c r="L68" s="24"/>
      <c r="M68" s="23"/>
      <c r="N68" s="23"/>
      <c r="O68" s="23"/>
      <c r="P68" s="27"/>
      <c r="Q68" s="27"/>
      <c r="R68" s="27"/>
      <c r="S68" s="25">
        <f t="shared" si="0"/>
        <v>3</v>
      </c>
      <c r="T68" s="28"/>
    </row>
    <row r="69" spans="1:20" ht="15.75" customHeight="1">
      <c r="A69" s="38">
        <v>43433</v>
      </c>
      <c r="B69" s="2" t="s">
        <v>100</v>
      </c>
      <c r="C69" s="85">
        <v>1</v>
      </c>
      <c r="D69" s="80"/>
      <c r="E69" s="23"/>
      <c r="F69" s="23"/>
      <c r="G69" s="23"/>
      <c r="H69" s="23"/>
      <c r="I69" s="23"/>
      <c r="J69" s="23">
        <v>1</v>
      </c>
      <c r="K69" s="23"/>
      <c r="L69" s="24"/>
      <c r="M69" s="23"/>
      <c r="N69" s="23"/>
      <c r="O69" s="23"/>
      <c r="P69" s="27"/>
      <c r="Q69" s="27"/>
      <c r="R69" s="27"/>
      <c r="S69" s="25">
        <f t="shared" si="0"/>
        <v>1</v>
      </c>
      <c r="T69" s="28"/>
    </row>
    <row r="70" spans="1:20" ht="15.75" customHeight="1">
      <c r="A70" s="38">
        <v>43434</v>
      </c>
      <c r="B70" s="2"/>
      <c r="C70" s="85"/>
      <c r="D70" s="80"/>
      <c r="E70" s="23"/>
      <c r="F70" s="23"/>
      <c r="G70" s="23"/>
      <c r="H70" s="23"/>
      <c r="I70" s="23"/>
      <c r="J70" s="23"/>
      <c r="K70" s="23"/>
      <c r="L70" s="24"/>
      <c r="M70" s="23"/>
      <c r="N70" s="23"/>
      <c r="O70" s="23"/>
      <c r="P70" s="27"/>
      <c r="Q70" s="27"/>
      <c r="R70" s="27"/>
      <c r="S70" s="25">
        <f t="shared" si="0"/>
        <v>0</v>
      </c>
      <c r="T70" s="28"/>
    </row>
    <row r="71" spans="1:20" ht="15.75" customHeight="1">
      <c r="A71" s="38">
        <v>43435</v>
      </c>
      <c r="B71" s="2"/>
      <c r="C71" s="85"/>
      <c r="D71" s="80"/>
      <c r="E71" s="23"/>
      <c r="F71" s="23"/>
      <c r="G71" s="23"/>
      <c r="H71" s="23"/>
      <c r="I71" s="23"/>
      <c r="J71" s="23"/>
      <c r="K71" s="23"/>
      <c r="L71" s="24"/>
      <c r="M71" s="23"/>
      <c r="N71" s="23"/>
      <c r="O71" s="23"/>
      <c r="P71" s="27"/>
      <c r="Q71" s="27"/>
      <c r="R71" s="27"/>
      <c r="S71" s="25">
        <f t="shared" si="0"/>
        <v>0</v>
      </c>
      <c r="T71" s="28"/>
    </row>
    <row r="72" spans="1:20" ht="15.75" customHeight="1">
      <c r="A72" s="38">
        <v>43436</v>
      </c>
      <c r="B72" s="2" t="s">
        <v>102</v>
      </c>
      <c r="C72" s="85"/>
      <c r="D72" s="80"/>
      <c r="E72" s="23"/>
      <c r="F72" s="23"/>
      <c r="G72" s="23"/>
      <c r="H72" s="23"/>
      <c r="I72" s="23"/>
      <c r="J72" s="23"/>
      <c r="K72" s="23"/>
      <c r="L72" s="24"/>
      <c r="M72" s="23"/>
      <c r="N72" s="23"/>
      <c r="O72" s="23"/>
      <c r="P72" s="27"/>
      <c r="Q72" s="27"/>
      <c r="R72" s="27"/>
      <c r="S72" s="25">
        <f t="shared" ref="S72:S103" si="1">SUM(E72:R72)</f>
        <v>0</v>
      </c>
      <c r="T72" s="28"/>
    </row>
    <row r="73" spans="1:20" ht="15.75" customHeight="1">
      <c r="A73" s="38">
        <v>43437</v>
      </c>
      <c r="B73" s="2" t="s">
        <v>227</v>
      </c>
      <c r="C73" s="85">
        <v>1</v>
      </c>
      <c r="D73" s="80"/>
      <c r="E73" s="23"/>
      <c r="F73" s="23"/>
      <c r="G73" s="23"/>
      <c r="H73" s="23"/>
      <c r="I73" s="23">
        <v>2</v>
      </c>
      <c r="J73" s="23"/>
      <c r="K73" s="23"/>
      <c r="L73" s="24"/>
      <c r="M73" s="23"/>
      <c r="N73" s="23"/>
      <c r="O73" s="23"/>
      <c r="P73" s="27"/>
      <c r="Q73" s="27"/>
      <c r="R73" s="27"/>
      <c r="S73" s="25">
        <f t="shared" si="1"/>
        <v>2</v>
      </c>
      <c r="T73" s="28"/>
    </row>
    <row r="74" spans="1:20" ht="15.75" customHeight="1">
      <c r="A74" s="38">
        <v>43438</v>
      </c>
      <c r="B74" s="2"/>
      <c r="C74" s="85"/>
      <c r="D74" s="80"/>
      <c r="E74" s="23"/>
      <c r="F74" s="23"/>
      <c r="G74" s="23"/>
      <c r="H74" s="23"/>
      <c r="I74" s="23"/>
      <c r="J74" s="23"/>
      <c r="K74" s="23"/>
      <c r="L74" s="24"/>
      <c r="M74" s="23"/>
      <c r="N74" s="23"/>
      <c r="O74" s="23"/>
      <c r="P74" s="27"/>
      <c r="Q74" s="27"/>
      <c r="R74" s="27"/>
      <c r="S74" s="25">
        <f t="shared" si="1"/>
        <v>0</v>
      </c>
      <c r="T74" s="28"/>
    </row>
    <row r="75" spans="1:20" ht="15.75" customHeight="1">
      <c r="A75" s="38">
        <v>43439</v>
      </c>
      <c r="B75" s="2" t="s">
        <v>101</v>
      </c>
      <c r="C75" s="85">
        <v>1</v>
      </c>
      <c r="D75" s="80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>
        <v>1</v>
      </c>
      <c r="R75" s="23"/>
      <c r="S75" s="25">
        <f t="shared" si="1"/>
        <v>1</v>
      </c>
      <c r="T75" s="26"/>
    </row>
    <row r="76" spans="1:20" ht="15.75" customHeight="1">
      <c r="A76" s="38">
        <v>43440</v>
      </c>
      <c r="B76" s="2"/>
      <c r="C76" s="85"/>
      <c r="D76" s="80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5">
        <f t="shared" si="1"/>
        <v>0</v>
      </c>
      <c r="T76" s="26"/>
    </row>
    <row r="77" spans="1:20" ht="15.75" customHeight="1">
      <c r="A77" s="38">
        <v>43441</v>
      </c>
      <c r="B77" s="2" t="s">
        <v>103</v>
      </c>
      <c r="C77" s="85">
        <v>1</v>
      </c>
      <c r="D77" s="80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>
        <v>1</v>
      </c>
      <c r="R77" s="23"/>
      <c r="S77" s="25">
        <f t="shared" si="1"/>
        <v>1</v>
      </c>
      <c r="T77" s="26"/>
    </row>
    <row r="78" spans="1:20" ht="15.75" customHeight="1">
      <c r="A78" s="38">
        <v>43442</v>
      </c>
      <c r="B78" s="2"/>
      <c r="C78" s="85"/>
      <c r="D78" s="80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5">
        <f t="shared" si="1"/>
        <v>0</v>
      </c>
      <c r="T78" s="26"/>
    </row>
    <row r="79" spans="1:20" ht="15.75" customHeight="1">
      <c r="A79" s="38">
        <v>43443</v>
      </c>
      <c r="B79" s="2" t="s">
        <v>104</v>
      </c>
      <c r="C79" s="85">
        <v>1</v>
      </c>
      <c r="D79" s="80"/>
      <c r="E79" s="23"/>
      <c r="F79" s="23"/>
      <c r="G79" s="23"/>
      <c r="H79" s="23"/>
      <c r="I79" s="23">
        <v>1</v>
      </c>
      <c r="J79" s="23"/>
      <c r="K79" s="23"/>
      <c r="L79" s="23"/>
      <c r="M79" s="23"/>
      <c r="N79" s="23"/>
      <c r="O79" s="23"/>
      <c r="P79" s="23"/>
      <c r="Q79" s="23"/>
      <c r="R79" s="23"/>
      <c r="S79" s="25">
        <f t="shared" si="1"/>
        <v>1</v>
      </c>
      <c r="T79" s="26"/>
    </row>
    <row r="80" spans="1:20" ht="15.75" customHeight="1">
      <c r="A80" s="38">
        <v>43444</v>
      </c>
      <c r="B80" s="2" t="s">
        <v>105</v>
      </c>
      <c r="C80" s="85">
        <v>1</v>
      </c>
      <c r="D80" s="80"/>
      <c r="E80" s="23"/>
      <c r="F80" s="23"/>
      <c r="G80" s="23"/>
      <c r="H80" s="23"/>
      <c r="I80" s="23">
        <v>5</v>
      </c>
      <c r="J80" s="23"/>
      <c r="K80" s="23"/>
      <c r="L80" s="23"/>
      <c r="M80" s="23"/>
      <c r="N80" s="23"/>
      <c r="O80" s="23"/>
      <c r="P80" s="23"/>
      <c r="Q80" s="23"/>
      <c r="R80" s="23"/>
      <c r="S80" s="25">
        <f t="shared" si="1"/>
        <v>5</v>
      </c>
      <c r="T80" s="26"/>
    </row>
    <row r="81" spans="1:20" ht="15.75" customHeight="1">
      <c r="A81" s="38">
        <v>43444</v>
      </c>
      <c r="B81" s="2" t="s">
        <v>106</v>
      </c>
      <c r="C81" s="85">
        <v>1</v>
      </c>
      <c r="D81" s="80"/>
      <c r="E81" s="23"/>
      <c r="F81" s="23"/>
      <c r="G81" s="23"/>
      <c r="H81" s="23"/>
      <c r="I81" s="23"/>
      <c r="J81" s="23"/>
      <c r="K81" s="23"/>
      <c r="L81" s="23">
        <v>3</v>
      </c>
      <c r="M81" s="23"/>
      <c r="N81" s="23"/>
      <c r="O81" s="23"/>
      <c r="P81" s="23"/>
      <c r="Q81" s="23"/>
      <c r="R81" s="23"/>
      <c r="S81" s="25">
        <f t="shared" si="1"/>
        <v>3</v>
      </c>
      <c r="T81" s="26"/>
    </row>
    <row r="82" spans="1:20" ht="15.75" customHeight="1">
      <c r="A82" s="38">
        <v>43445</v>
      </c>
      <c r="B82" s="2" t="s">
        <v>107</v>
      </c>
      <c r="C82" s="85">
        <v>1</v>
      </c>
      <c r="D82" s="80"/>
      <c r="E82" s="23"/>
      <c r="F82" s="23"/>
      <c r="G82" s="23"/>
      <c r="H82" s="23"/>
      <c r="I82" s="23"/>
      <c r="J82" s="23"/>
      <c r="K82" s="23"/>
      <c r="L82" s="23">
        <v>1</v>
      </c>
      <c r="M82" s="23"/>
      <c r="N82" s="23"/>
      <c r="O82" s="23"/>
      <c r="P82" s="23"/>
      <c r="Q82" s="23"/>
      <c r="R82" s="23"/>
      <c r="S82" s="25">
        <f t="shared" si="1"/>
        <v>1</v>
      </c>
      <c r="T82" s="26"/>
    </row>
    <row r="83" spans="1:20" ht="15.75" customHeight="1">
      <c r="A83" s="38">
        <v>43446</v>
      </c>
      <c r="B83" s="2"/>
      <c r="C83" s="85"/>
      <c r="D83" s="80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5">
        <f t="shared" si="1"/>
        <v>0</v>
      </c>
      <c r="T83" s="26"/>
    </row>
    <row r="84" spans="1:20" ht="15.75" customHeight="1">
      <c r="A84" s="38">
        <v>43447</v>
      </c>
      <c r="B84" s="2"/>
      <c r="C84" s="85"/>
      <c r="D84" s="80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5">
        <f t="shared" si="1"/>
        <v>0</v>
      </c>
      <c r="T84" s="26"/>
    </row>
    <row r="85" spans="1:20" ht="15.75" customHeight="1">
      <c r="A85" s="38">
        <v>43448</v>
      </c>
      <c r="B85" s="2" t="s">
        <v>108</v>
      </c>
      <c r="C85" s="85">
        <v>1</v>
      </c>
      <c r="D85" s="80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>
        <v>2</v>
      </c>
      <c r="R85" s="23"/>
      <c r="S85" s="25">
        <f t="shared" si="1"/>
        <v>2</v>
      </c>
      <c r="T85" s="26"/>
    </row>
    <row r="86" spans="1:20" ht="15.75" customHeight="1">
      <c r="A86" s="38">
        <v>43449</v>
      </c>
      <c r="B86" s="2"/>
      <c r="C86" s="85"/>
      <c r="D86" s="80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5">
        <f t="shared" si="1"/>
        <v>0</v>
      </c>
      <c r="T86" s="26"/>
    </row>
    <row r="87" spans="1:20" ht="15.75" customHeight="1">
      <c r="A87" s="38">
        <v>43450</v>
      </c>
      <c r="B87" s="2" t="s">
        <v>109</v>
      </c>
      <c r="C87" s="85">
        <v>1</v>
      </c>
      <c r="D87" s="80"/>
      <c r="E87" s="23"/>
      <c r="F87" s="23"/>
      <c r="G87" s="23"/>
      <c r="H87" s="23"/>
      <c r="I87" s="23"/>
      <c r="J87" s="23"/>
      <c r="K87" s="23"/>
      <c r="L87" s="24"/>
      <c r="M87" s="23"/>
      <c r="N87" s="23"/>
      <c r="O87" s="23"/>
      <c r="P87" s="27"/>
      <c r="Q87" s="27">
        <v>1</v>
      </c>
      <c r="R87" s="27"/>
      <c r="S87" s="25">
        <f t="shared" si="1"/>
        <v>1</v>
      </c>
      <c r="T87" s="28"/>
    </row>
    <row r="88" spans="1:20" ht="15.75" customHeight="1">
      <c r="A88" s="38">
        <v>43451</v>
      </c>
      <c r="B88" s="2" t="s">
        <v>229</v>
      </c>
      <c r="C88" s="85">
        <v>1</v>
      </c>
      <c r="D88" s="80"/>
      <c r="E88" s="23"/>
      <c r="F88" s="23"/>
      <c r="G88" s="23"/>
      <c r="H88" s="23"/>
      <c r="I88" s="23"/>
      <c r="J88" s="23"/>
      <c r="K88" s="23"/>
      <c r="L88" s="24">
        <v>1</v>
      </c>
      <c r="M88" s="23"/>
      <c r="N88" s="23"/>
      <c r="O88" s="23"/>
      <c r="P88" s="27"/>
      <c r="Q88" s="27"/>
      <c r="R88" s="27"/>
      <c r="S88" s="25">
        <f t="shared" si="1"/>
        <v>1</v>
      </c>
      <c r="T88" s="28"/>
    </row>
    <row r="89" spans="1:20" ht="15.75" customHeight="1">
      <c r="A89" s="38">
        <v>43451</v>
      </c>
      <c r="B89" s="2" t="s">
        <v>228</v>
      </c>
      <c r="C89" s="85">
        <v>1</v>
      </c>
      <c r="D89" s="80"/>
      <c r="E89" s="23"/>
      <c r="F89" s="23">
        <v>2</v>
      </c>
      <c r="G89" s="23"/>
      <c r="H89" s="23"/>
      <c r="I89" s="23"/>
      <c r="J89" s="23"/>
      <c r="K89" s="23"/>
      <c r="L89" s="24"/>
      <c r="M89" s="23"/>
      <c r="N89" s="23"/>
      <c r="O89" s="23"/>
      <c r="P89" s="27"/>
      <c r="Q89" s="27"/>
      <c r="R89" s="27"/>
      <c r="S89" s="25">
        <f t="shared" si="1"/>
        <v>2</v>
      </c>
      <c r="T89" s="28"/>
    </row>
    <row r="90" spans="1:20" ht="15.75" customHeight="1">
      <c r="A90" s="38">
        <v>43452</v>
      </c>
      <c r="B90" s="2"/>
      <c r="C90" s="85"/>
      <c r="D90" s="80"/>
      <c r="E90" s="23"/>
      <c r="F90" s="23"/>
      <c r="G90" s="23"/>
      <c r="H90" s="23"/>
      <c r="I90" s="23"/>
      <c r="J90" s="23"/>
      <c r="K90" s="23"/>
      <c r="L90" s="24"/>
      <c r="M90" s="23"/>
      <c r="N90" s="23"/>
      <c r="O90" s="23"/>
      <c r="P90" s="27"/>
      <c r="Q90" s="27"/>
      <c r="R90" s="27"/>
      <c r="S90" s="25">
        <f t="shared" si="1"/>
        <v>0</v>
      </c>
      <c r="T90" s="28"/>
    </row>
    <row r="91" spans="1:20" ht="15.75" customHeight="1">
      <c r="A91" s="38">
        <v>43453</v>
      </c>
      <c r="B91" s="2" t="s">
        <v>110</v>
      </c>
      <c r="C91" s="85">
        <v>1</v>
      </c>
      <c r="D91" s="80"/>
      <c r="E91" s="23"/>
      <c r="F91" s="23"/>
      <c r="G91" s="23"/>
      <c r="H91" s="23"/>
      <c r="I91" s="23">
        <v>7</v>
      </c>
      <c r="J91" s="23"/>
      <c r="K91" s="23"/>
      <c r="L91" s="24"/>
      <c r="M91" s="23"/>
      <c r="N91" s="23"/>
      <c r="O91" s="23"/>
      <c r="P91" s="27"/>
      <c r="Q91" s="27"/>
      <c r="R91" s="27"/>
      <c r="S91" s="25">
        <f t="shared" si="1"/>
        <v>7</v>
      </c>
      <c r="T91" s="28"/>
    </row>
    <row r="92" spans="1:20" ht="15.75" customHeight="1">
      <c r="A92" s="38">
        <v>43454</v>
      </c>
      <c r="B92" s="2"/>
      <c r="C92" s="85"/>
      <c r="D92" s="80"/>
      <c r="E92" s="23"/>
      <c r="F92" s="23"/>
      <c r="G92" s="23"/>
      <c r="H92" s="23"/>
      <c r="I92" s="23"/>
      <c r="J92" s="23"/>
      <c r="K92" s="23"/>
      <c r="L92" s="24"/>
      <c r="M92" s="23"/>
      <c r="N92" s="23"/>
      <c r="O92" s="23"/>
      <c r="P92" s="27"/>
      <c r="Q92" s="27"/>
      <c r="R92" s="27"/>
      <c r="S92" s="25">
        <f t="shared" si="1"/>
        <v>0</v>
      </c>
      <c r="T92" s="28"/>
    </row>
    <row r="93" spans="1:20" ht="15.75" customHeight="1">
      <c r="A93" s="38">
        <v>43455</v>
      </c>
      <c r="B93" s="2"/>
      <c r="C93" s="85"/>
      <c r="D93" s="80"/>
      <c r="E93" s="23"/>
      <c r="F93" s="23"/>
      <c r="G93" s="23"/>
      <c r="H93" s="23"/>
      <c r="I93" s="23"/>
      <c r="J93" s="23"/>
      <c r="K93" s="23"/>
      <c r="L93" s="24"/>
      <c r="M93" s="23"/>
      <c r="N93" s="23"/>
      <c r="O93" s="23"/>
      <c r="P93" s="27"/>
      <c r="Q93" s="27"/>
      <c r="R93" s="27"/>
      <c r="S93" s="25">
        <f t="shared" si="1"/>
        <v>0</v>
      </c>
      <c r="T93" s="28"/>
    </row>
    <row r="94" spans="1:20" ht="15.75" customHeight="1">
      <c r="A94" s="38">
        <v>43456</v>
      </c>
      <c r="B94" s="2" t="s">
        <v>210</v>
      </c>
      <c r="C94" s="85">
        <v>1</v>
      </c>
      <c r="D94" s="80"/>
      <c r="E94" s="23"/>
      <c r="F94" s="23"/>
      <c r="G94" s="23"/>
      <c r="H94" s="23"/>
      <c r="I94" s="23"/>
      <c r="J94" s="23"/>
      <c r="K94" s="23">
        <v>2</v>
      </c>
      <c r="L94" s="24"/>
      <c r="M94" s="23"/>
      <c r="N94" s="23"/>
      <c r="O94" s="23"/>
      <c r="P94" s="27"/>
      <c r="Q94" s="27"/>
      <c r="R94" s="27"/>
      <c r="S94" s="25">
        <f t="shared" si="1"/>
        <v>2</v>
      </c>
      <c r="T94" s="28"/>
    </row>
    <row r="95" spans="1:20" ht="15.75" customHeight="1">
      <c r="A95" s="38">
        <v>43457</v>
      </c>
      <c r="B95" s="2"/>
      <c r="C95" s="85"/>
      <c r="D95" s="80"/>
      <c r="E95" s="23"/>
      <c r="F95" s="23"/>
      <c r="G95" s="23"/>
      <c r="H95" s="23"/>
      <c r="I95" s="23"/>
      <c r="J95" s="23"/>
      <c r="K95" s="23"/>
      <c r="L95" s="24"/>
      <c r="M95" s="23"/>
      <c r="N95" s="23"/>
      <c r="O95" s="23"/>
      <c r="P95" s="27"/>
      <c r="Q95" s="27"/>
      <c r="R95" s="27"/>
      <c r="S95" s="25">
        <f t="shared" si="1"/>
        <v>0</v>
      </c>
      <c r="T95" s="28"/>
    </row>
    <row r="96" spans="1:20" ht="15.75" customHeight="1">
      <c r="A96" s="38">
        <v>43458</v>
      </c>
      <c r="B96" s="2" t="s">
        <v>208</v>
      </c>
      <c r="C96" s="85">
        <v>1</v>
      </c>
      <c r="D96" s="80"/>
      <c r="E96" s="23"/>
      <c r="F96" s="23"/>
      <c r="G96" s="23"/>
      <c r="H96" s="23"/>
      <c r="I96" s="23">
        <v>1</v>
      </c>
      <c r="J96" s="23"/>
      <c r="K96" s="23"/>
      <c r="L96" s="24"/>
      <c r="M96" s="23"/>
      <c r="N96" s="23"/>
      <c r="O96" s="23"/>
      <c r="P96" s="27"/>
      <c r="Q96" s="27"/>
      <c r="R96" s="27"/>
      <c r="S96" s="25">
        <f t="shared" si="1"/>
        <v>1</v>
      </c>
      <c r="T96" s="28"/>
    </row>
    <row r="97" spans="1:20" ht="15.75" customHeight="1">
      <c r="A97" s="38">
        <v>43458</v>
      </c>
      <c r="B97" s="2" t="s">
        <v>207</v>
      </c>
      <c r="C97" s="85">
        <v>1</v>
      </c>
      <c r="D97" s="80"/>
      <c r="E97" s="23">
        <v>2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5">
        <f t="shared" si="1"/>
        <v>2</v>
      </c>
      <c r="T97" s="26"/>
    </row>
    <row r="98" spans="1:20" ht="15.75" customHeight="1">
      <c r="A98" s="38">
        <v>43459</v>
      </c>
      <c r="B98" s="2" t="s">
        <v>230</v>
      </c>
      <c r="C98" s="85">
        <v>1</v>
      </c>
      <c r="D98" s="80"/>
      <c r="E98" s="23"/>
      <c r="F98" s="23"/>
      <c r="G98" s="23"/>
      <c r="H98" s="23"/>
      <c r="I98" s="23"/>
      <c r="J98" s="23">
        <v>7</v>
      </c>
      <c r="K98" s="23"/>
      <c r="L98" s="23"/>
      <c r="M98" s="23"/>
      <c r="N98" s="23"/>
      <c r="O98" s="23"/>
      <c r="P98" s="23"/>
      <c r="Q98" s="23"/>
      <c r="R98" s="23"/>
      <c r="S98" s="25">
        <f t="shared" si="1"/>
        <v>7</v>
      </c>
      <c r="T98" s="26"/>
    </row>
    <row r="99" spans="1:20" ht="15.75" customHeight="1">
      <c r="A99" s="38">
        <v>43460</v>
      </c>
      <c r="B99" s="2"/>
      <c r="C99" s="85"/>
      <c r="D99" s="80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5">
        <f t="shared" si="1"/>
        <v>0</v>
      </c>
      <c r="T99" s="26"/>
    </row>
    <row r="100" spans="1:20" ht="15.75" customHeight="1">
      <c r="A100" s="38">
        <v>43461</v>
      </c>
      <c r="B100" s="2" t="s">
        <v>209</v>
      </c>
      <c r="C100" s="85">
        <v>1</v>
      </c>
      <c r="D100" s="80"/>
      <c r="E100" s="23">
        <v>3</v>
      </c>
      <c r="F100" s="23"/>
      <c r="G100" s="23"/>
      <c r="H100" s="23"/>
      <c r="I100" s="23"/>
      <c r="J100" s="23"/>
      <c r="K100" s="23"/>
      <c r="L100" s="24"/>
      <c r="M100" s="23"/>
      <c r="N100" s="23"/>
      <c r="O100" s="23"/>
      <c r="P100" s="27"/>
      <c r="Q100" s="27"/>
      <c r="R100" s="27"/>
      <c r="S100" s="25">
        <f t="shared" si="1"/>
        <v>3</v>
      </c>
      <c r="T100" s="28"/>
    </row>
    <row r="101" spans="1:20" ht="15.75" customHeight="1">
      <c r="A101" s="38">
        <v>43462</v>
      </c>
      <c r="B101" s="2"/>
      <c r="C101" s="85"/>
      <c r="D101" s="80"/>
      <c r="E101" s="23"/>
      <c r="F101" s="23"/>
      <c r="G101" s="23"/>
      <c r="H101" s="23"/>
      <c r="I101" s="23"/>
      <c r="J101" s="24"/>
      <c r="K101" s="23"/>
      <c r="L101" s="23"/>
      <c r="M101" s="23"/>
      <c r="N101" s="23"/>
      <c r="O101" s="23"/>
      <c r="P101" s="27"/>
      <c r="Q101" s="27"/>
      <c r="R101" s="27"/>
      <c r="S101" s="25">
        <f t="shared" si="1"/>
        <v>0</v>
      </c>
      <c r="T101" s="28"/>
    </row>
    <row r="102" spans="1:20" ht="15.75" customHeight="1">
      <c r="A102" s="38">
        <v>43463</v>
      </c>
      <c r="B102" s="2" t="s">
        <v>111</v>
      </c>
      <c r="C102" s="85">
        <v>1</v>
      </c>
      <c r="D102" s="80"/>
      <c r="E102" s="23"/>
      <c r="F102" s="24"/>
      <c r="G102" s="23"/>
      <c r="H102" s="23">
        <v>1</v>
      </c>
      <c r="I102" s="23"/>
      <c r="J102" s="23"/>
      <c r="K102" s="23"/>
      <c r="L102" s="23"/>
      <c r="M102" s="23"/>
      <c r="N102" s="23"/>
      <c r="O102" s="23"/>
      <c r="P102" s="27"/>
      <c r="Q102" s="27"/>
      <c r="R102" s="27"/>
      <c r="S102" s="25">
        <f t="shared" si="1"/>
        <v>1</v>
      </c>
      <c r="T102" s="28"/>
    </row>
    <row r="103" spans="1:20" ht="15.75" customHeight="1">
      <c r="A103" s="38">
        <v>43464</v>
      </c>
      <c r="B103" s="2" t="s">
        <v>113</v>
      </c>
      <c r="C103" s="85">
        <v>1</v>
      </c>
      <c r="D103" s="80"/>
      <c r="E103" s="23"/>
      <c r="F103" s="23">
        <v>1</v>
      </c>
      <c r="G103" s="24"/>
      <c r="H103" s="23"/>
      <c r="I103" s="23"/>
      <c r="J103" s="23"/>
      <c r="K103" s="23"/>
      <c r="L103" s="23"/>
      <c r="M103" s="23"/>
      <c r="N103" s="23"/>
      <c r="O103" s="23"/>
      <c r="P103" s="27"/>
      <c r="Q103" s="27"/>
      <c r="R103" s="27"/>
      <c r="S103" s="25">
        <f t="shared" si="1"/>
        <v>1</v>
      </c>
      <c r="T103" s="28"/>
    </row>
    <row r="104" spans="1:20" ht="15.75" customHeight="1" thickBot="1">
      <c r="A104" s="39">
        <v>43465</v>
      </c>
      <c r="B104" s="8" t="s">
        <v>112</v>
      </c>
      <c r="C104" s="86">
        <v>1</v>
      </c>
      <c r="D104" s="87"/>
      <c r="E104" s="31"/>
      <c r="F104" s="32"/>
      <c r="G104" s="31"/>
      <c r="H104" s="31"/>
      <c r="I104" s="31"/>
      <c r="J104" s="31"/>
      <c r="K104" s="31"/>
      <c r="L104" s="31"/>
      <c r="M104" s="31"/>
      <c r="N104" s="31"/>
      <c r="O104" s="31"/>
      <c r="P104" s="33"/>
      <c r="Q104" s="33">
        <v>2</v>
      </c>
      <c r="R104" s="33"/>
      <c r="S104" s="25">
        <f>SUM(E104:R104)</f>
        <v>2</v>
      </c>
      <c r="T104" s="34"/>
    </row>
    <row r="105" spans="1:20" ht="15.75" customHeight="1" thickBot="1">
      <c r="A105" s="10" t="s">
        <v>22</v>
      </c>
      <c r="B105" s="81"/>
      <c r="C105" s="82">
        <f t="shared" ref="C105:S105" si="2">SUM(C3:C104)</f>
        <v>51</v>
      </c>
      <c r="D105" s="82">
        <f t="shared" si="2"/>
        <v>1</v>
      </c>
      <c r="E105" s="83">
        <f t="shared" si="2"/>
        <v>5</v>
      </c>
      <c r="F105" s="35">
        <f t="shared" si="2"/>
        <v>11</v>
      </c>
      <c r="G105" s="35">
        <f t="shared" si="2"/>
        <v>0</v>
      </c>
      <c r="H105" s="35">
        <f t="shared" si="2"/>
        <v>5</v>
      </c>
      <c r="I105" s="35">
        <f t="shared" si="2"/>
        <v>46</v>
      </c>
      <c r="J105" s="35">
        <f t="shared" si="2"/>
        <v>8</v>
      </c>
      <c r="K105" s="35">
        <f t="shared" si="2"/>
        <v>5</v>
      </c>
      <c r="L105" s="35">
        <f t="shared" si="2"/>
        <v>20</v>
      </c>
      <c r="M105" s="35">
        <f t="shared" si="2"/>
        <v>0</v>
      </c>
      <c r="N105" s="35">
        <f t="shared" si="2"/>
        <v>0</v>
      </c>
      <c r="O105" s="35">
        <f t="shared" si="2"/>
        <v>0</v>
      </c>
      <c r="P105" s="35">
        <f t="shared" si="2"/>
        <v>0</v>
      </c>
      <c r="Q105" s="35">
        <f t="shared" si="2"/>
        <v>15</v>
      </c>
      <c r="R105" s="35">
        <f t="shared" si="2"/>
        <v>0</v>
      </c>
      <c r="S105" s="35">
        <f t="shared" si="2"/>
        <v>115</v>
      </c>
      <c r="T105" s="36"/>
    </row>
    <row r="106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"/>
  <sheetViews>
    <sheetView workbookViewId="0">
      <pane xSplit="2" ySplit="2" topLeftCell="N3" activePane="bottomRight" state="frozenSplit"/>
      <selection activeCell="H1" sqref="H1"/>
      <selection pane="topRight" activeCell="B1" sqref="B1"/>
      <selection pane="bottomLeft" activeCell="A3" sqref="A3"/>
      <selection pane="bottomRight" activeCell="S60" sqref="S60"/>
    </sheetView>
  </sheetViews>
  <sheetFormatPr defaultColWidth="14.42578125" defaultRowHeight="15.75" customHeight="1"/>
  <cols>
    <col min="2" max="2" width="70.85546875" bestFit="1" customWidth="1"/>
  </cols>
  <sheetData>
    <row r="1" spans="1:20" ht="62.25" thickBot="1">
      <c r="A1" s="141" t="s">
        <v>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5.75" customHeight="1" thickTop="1" thickBot="1">
      <c r="A2" s="4" t="s">
        <v>2</v>
      </c>
      <c r="B2" s="5" t="s">
        <v>3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114</v>
      </c>
      <c r="J2" s="13" t="s">
        <v>11</v>
      </c>
      <c r="K2" s="13" t="s">
        <v>12</v>
      </c>
      <c r="L2" s="13" t="s">
        <v>14</v>
      </c>
      <c r="M2" s="13" t="s">
        <v>21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>
      <c r="A3" s="9">
        <v>43374</v>
      </c>
      <c r="B3" s="7" t="s">
        <v>53</v>
      </c>
      <c r="C3" s="79">
        <v>1</v>
      </c>
      <c r="D3" s="84"/>
      <c r="E3" s="18"/>
      <c r="F3" s="16"/>
      <c r="G3" s="18"/>
      <c r="H3" s="18"/>
      <c r="I3" s="18"/>
      <c r="J3" s="18"/>
      <c r="K3" s="18">
        <v>2</v>
      </c>
      <c r="L3" s="18"/>
      <c r="M3" s="18"/>
      <c r="N3" s="18"/>
      <c r="O3" s="18"/>
      <c r="P3" s="18"/>
      <c r="Q3" s="18"/>
      <c r="R3" s="18"/>
      <c r="S3" s="76">
        <f>SUM(E3:R3)</f>
        <v>2</v>
      </c>
      <c r="T3" s="20"/>
    </row>
    <row r="4" spans="1:20" ht="15.75" customHeight="1">
      <c r="A4" s="72">
        <v>43374</v>
      </c>
      <c r="B4" s="73" t="s">
        <v>54</v>
      </c>
      <c r="C4" s="95">
        <v>1</v>
      </c>
      <c r="D4" s="96"/>
      <c r="E4" s="75"/>
      <c r="F4" s="74">
        <v>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>
        <f>SUM(E4:R4)</f>
        <v>1</v>
      </c>
      <c r="T4" s="77"/>
    </row>
    <row r="5" spans="1:20" ht="15.75" customHeight="1">
      <c r="A5" s="38">
        <v>43375</v>
      </c>
      <c r="B5" s="1" t="s">
        <v>55</v>
      </c>
      <c r="C5" s="80">
        <v>1</v>
      </c>
      <c r="D5" s="85"/>
      <c r="E5" s="23"/>
      <c r="F5" s="23"/>
      <c r="G5" s="23"/>
      <c r="H5" s="23"/>
      <c r="I5" s="24"/>
      <c r="J5" s="23"/>
      <c r="K5" s="23"/>
      <c r="L5" s="23"/>
      <c r="M5" s="23">
        <v>2</v>
      </c>
      <c r="N5" s="23"/>
      <c r="O5" s="23"/>
      <c r="P5" s="23"/>
      <c r="Q5" s="24"/>
      <c r="R5" s="23"/>
      <c r="S5" s="76">
        <f t="shared" ref="S5:S68" si="0">SUM(E5:R5)</f>
        <v>2</v>
      </c>
      <c r="T5" s="26"/>
    </row>
    <row r="6" spans="1:20" ht="15.75" customHeight="1">
      <c r="A6" s="38">
        <v>43376</v>
      </c>
      <c r="B6" s="1"/>
      <c r="C6" s="80"/>
      <c r="D6" s="85"/>
      <c r="E6" s="23"/>
      <c r="F6" s="23"/>
      <c r="G6" s="23"/>
      <c r="H6" s="23"/>
      <c r="I6" s="23"/>
      <c r="J6" s="23"/>
      <c r="K6" s="23"/>
      <c r="L6" s="24"/>
      <c r="M6" s="23"/>
      <c r="N6" s="23"/>
      <c r="O6" s="23"/>
      <c r="P6" s="23"/>
      <c r="Q6" s="23"/>
      <c r="R6" s="23"/>
      <c r="S6" s="76">
        <f t="shared" si="0"/>
        <v>0</v>
      </c>
      <c r="T6" s="26"/>
    </row>
    <row r="7" spans="1:20" ht="15.75" customHeight="1">
      <c r="A7" s="38">
        <v>43377</v>
      </c>
      <c r="B7" s="3" t="s">
        <v>56</v>
      </c>
      <c r="C7" s="85"/>
      <c r="D7" s="80">
        <v>1</v>
      </c>
      <c r="E7" s="23"/>
      <c r="F7" s="24"/>
      <c r="G7" s="23"/>
      <c r="H7" s="23"/>
      <c r="I7" s="23">
        <v>3</v>
      </c>
      <c r="J7" s="23"/>
      <c r="K7" s="24"/>
      <c r="L7" s="23"/>
      <c r="M7" s="23"/>
      <c r="N7" s="23"/>
      <c r="O7" s="23"/>
      <c r="P7" s="23"/>
      <c r="Q7" s="23"/>
      <c r="R7" s="23"/>
      <c r="S7" s="76">
        <f t="shared" si="0"/>
        <v>3</v>
      </c>
      <c r="T7" s="26"/>
    </row>
    <row r="8" spans="1:20" ht="15.75" customHeight="1">
      <c r="A8" s="38">
        <v>43378</v>
      </c>
      <c r="B8" s="3" t="s">
        <v>57</v>
      </c>
      <c r="C8" s="85"/>
      <c r="D8" s="80">
        <v>1</v>
      </c>
      <c r="E8" s="23"/>
      <c r="F8" s="24"/>
      <c r="G8" s="23"/>
      <c r="H8" s="23"/>
      <c r="I8" s="23"/>
      <c r="J8" s="23"/>
      <c r="K8" s="23"/>
      <c r="L8" s="23"/>
      <c r="M8" s="23"/>
      <c r="N8" s="23"/>
      <c r="O8" s="23">
        <v>1</v>
      </c>
      <c r="P8" s="23"/>
      <c r="Q8" s="23"/>
      <c r="R8" s="23"/>
      <c r="S8" s="76">
        <f t="shared" si="0"/>
        <v>1</v>
      </c>
      <c r="T8" s="26"/>
    </row>
    <row r="9" spans="1:20" ht="15.75" customHeight="1">
      <c r="A9" s="38">
        <v>43379</v>
      </c>
      <c r="B9" s="1"/>
      <c r="C9" s="80"/>
      <c r="D9" s="85"/>
      <c r="E9" s="23"/>
      <c r="F9" s="23"/>
      <c r="G9" s="23"/>
      <c r="H9" s="23"/>
      <c r="I9" s="24"/>
      <c r="J9" s="23"/>
      <c r="K9" s="23"/>
      <c r="L9" s="23"/>
      <c r="M9" s="23"/>
      <c r="N9" s="23"/>
      <c r="O9" s="23"/>
      <c r="P9" s="23"/>
      <c r="Q9" s="23"/>
      <c r="R9" s="23"/>
      <c r="S9" s="76">
        <f t="shared" si="0"/>
        <v>0</v>
      </c>
      <c r="T9" s="26"/>
    </row>
    <row r="10" spans="1:20" ht="15.75" customHeight="1">
      <c r="A10" s="38">
        <v>43380</v>
      </c>
      <c r="B10" s="1"/>
      <c r="C10" s="80"/>
      <c r="D10" s="85"/>
      <c r="E10" s="2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76">
        <f t="shared" si="0"/>
        <v>0</v>
      </c>
      <c r="T10" s="26"/>
    </row>
    <row r="11" spans="1:20" ht="15.75" customHeight="1">
      <c r="A11" s="38">
        <v>43381</v>
      </c>
      <c r="B11" s="2"/>
      <c r="C11" s="85"/>
      <c r="D11" s="80"/>
      <c r="E11" s="23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3"/>
      <c r="Q11" s="23"/>
      <c r="R11" s="23"/>
      <c r="S11" s="76">
        <f t="shared" si="0"/>
        <v>0</v>
      </c>
      <c r="T11" s="26"/>
    </row>
    <row r="12" spans="1:20" ht="15.75" customHeight="1">
      <c r="A12" s="38">
        <v>43382</v>
      </c>
      <c r="B12" s="2"/>
      <c r="C12" s="80"/>
      <c r="D12" s="85"/>
      <c r="E12" s="23"/>
      <c r="F12" s="23"/>
      <c r="G12" s="23"/>
      <c r="H12" s="23"/>
      <c r="I12" s="23"/>
      <c r="J12" s="23"/>
      <c r="K12" s="23"/>
      <c r="L12" s="24"/>
      <c r="M12" s="23"/>
      <c r="N12" s="23"/>
      <c r="O12" s="23"/>
      <c r="P12" s="23"/>
      <c r="Q12" s="23"/>
      <c r="R12" s="23"/>
      <c r="S12" s="76">
        <f t="shared" si="0"/>
        <v>0</v>
      </c>
      <c r="T12" s="26"/>
    </row>
    <row r="13" spans="1:20" ht="15.75" customHeight="1">
      <c r="A13" s="38">
        <v>43383</v>
      </c>
      <c r="B13" s="2" t="s">
        <v>58</v>
      </c>
      <c r="C13" s="85"/>
      <c r="D13" s="80">
        <v>1</v>
      </c>
      <c r="E13" s="23"/>
      <c r="F13" s="23"/>
      <c r="G13" s="23"/>
      <c r="H13" s="23"/>
      <c r="I13" s="23">
        <v>1</v>
      </c>
      <c r="J13" s="23"/>
      <c r="K13" s="23"/>
      <c r="L13" s="23"/>
      <c r="M13" s="23"/>
      <c r="N13" s="23"/>
      <c r="O13" s="23"/>
      <c r="P13" s="23"/>
      <c r="Q13" s="23"/>
      <c r="R13" s="23"/>
      <c r="S13" s="76">
        <f t="shared" si="0"/>
        <v>1</v>
      </c>
      <c r="T13" s="26"/>
    </row>
    <row r="14" spans="1:20" ht="15.75" customHeight="1">
      <c r="A14" s="38">
        <v>43384</v>
      </c>
      <c r="B14" s="2"/>
      <c r="C14" s="85"/>
      <c r="D14" s="8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76">
        <f t="shared" si="0"/>
        <v>0</v>
      </c>
      <c r="T14" s="26"/>
    </row>
    <row r="15" spans="1:20" ht="15.75" customHeight="1">
      <c r="A15" s="38">
        <v>43385</v>
      </c>
      <c r="B15" s="2" t="s">
        <v>59</v>
      </c>
      <c r="C15" s="85"/>
      <c r="D15" s="80">
        <v>1</v>
      </c>
      <c r="E15" s="23"/>
      <c r="F15" s="23">
        <v>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76">
        <f t="shared" si="0"/>
        <v>1</v>
      </c>
      <c r="T15" s="26"/>
    </row>
    <row r="16" spans="1:20" ht="15.75" customHeight="1">
      <c r="A16" s="38">
        <v>43386</v>
      </c>
      <c r="B16" s="2"/>
      <c r="C16" s="85"/>
      <c r="D16" s="8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6">
        <f t="shared" si="0"/>
        <v>0</v>
      </c>
      <c r="T16" s="26"/>
    </row>
    <row r="17" spans="1:20" ht="15.75" customHeight="1">
      <c r="A17" s="38">
        <v>43387</v>
      </c>
      <c r="B17" s="2"/>
      <c r="C17" s="85"/>
      <c r="D17" s="80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6">
        <f t="shared" si="0"/>
        <v>0</v>
      </c>
      <c r="T17" s="26"/>
    </row>
    <row r="18" spans="1:20" ht="15.75" customHeight="1">
      <c r="A18" s="38">
        <v>43388</v>
      </c>
      <c r="B18" s="2" t="s">
        <v>60</v>
      </c>
      <c r="C18" s="85">
        <v>1</v>
      </c>
      <c r="D18" s="80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v>4</v>
      </c>
      <c r="P18" s="23"/>
      <c r="Q18" s="23"/>
      <c r="R18" s="23"/>
      <c r="S18" s="76">
        <f t="shared" si="0"/>
        <v>4</v>
      </c>
      <c r="T18" s="26"/>
    </row>
    <row r="19" spans="1:20" ht="15.75" customHeight="1">
      <c r="A19" s="38">
        <v>43389</v>
      </c>
      <c r="B19" s="2"/>
      <c r="C19" s="85"/>
      <c r="D19" s="8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76">
        <f t="shared" si="0"/>
        <v>0</v>
      </c>
      <c r="T19" s="26"/>
    </row>
    <row r="20" spans="1:20" ht="15.75" customHeight="1">
      <c r="A20" s="38">
        <v>43390</v>
      </c>
      <c r="B20" s="2"/>
      <c r="C20" s="85"/>
      <c r="D20" s="80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76">
        <f t="shared" si="0"/>
        <v>0</v>
      </c>
      <c r="T20" s="26"/>
    </row>
    <row r="21" spans="1:20" ht="15.75" customHeight="1">
      <c r="A21" s="38">
        <v>43391</v>
      </c>
      <c r="B21" s="2"/>
      <c r="C21" s="85"/>
      <c r="D21" s="8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76">
        <f t="shared" si="0"/>
        <v>0</v>
      </c>
      <c r="T21" s="26"/>
    </row>
    <row r="22" spans="1:20" ht="15.75" customHeight="1">
      <c r="A22" s="38">
        <v>43392</v>
      </c>
      <c r="B22" s="2"/>
      <c r="C22" s="85"/>
      <c r="D22" s="8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76">
        <f t="shared" si="0"/>
        <v>0</v>
      </c>
      <c r="T22" s="26"/>
    </row>
    <row r="23" spans="1:20" ht="15.75" customHeight="1">
      <c r="A23" s="38">
        <v>43393</v>
      </c>
      <c r="B23" s="2"/>
      <c r="C23" s="85"/>
      <c r="D23" s="8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76">
        <f t="shared" si="0"/>
        <v>0</v>
      </c>
      <c r="T23" s="26"/>
    </row>
    <row r="24" spans="1:20" ht="15.75" customHeight="1">
      <c r="A24" s="38">
        <v>43394</v>
      </c>
      <c r="B24" s="2"/>
      <c r="C24" s="85"/>
      <c r="D24" s="80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76">
        <f t="shared" si="0"/>
        <v>0</v>
      </c>
      <c r="T24" s="26"/>
    </row>
    <row r="25" spans="1:20" ht="15.75" customHeight="1">
      <c r="A25" s="38">
        <v>43395</v>
      </c>
      <c r="B25" s="2"/>
      <c r="C25" s="85"/>
      <c r="D25" s="8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76">
        <f t="shared" si="0"/>
        <v>0</v>
      </c>
      <c r="T25" s="26"/>
    </row>
    <row r="26" spans="1:20" ht="15.75" customHeight="1">
      <c r="A26" s="38">
        <v>43396</v>
      </c>
      <c r="B26" s="2" t="s">
        <v>61</v>
      </c>
      <c r="C26" s="85">
        <v>1</v>
      </c>
      <c r="D26" s="80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>
        <v>1</v>
      </c>
      <c r="R26" s="23"/>
      <c r="S26" s="76">
        <f t="shared" si="0"/>
        <v>1</v>
      </c>
      <c r="T26" s="26"/>
    </row>
    <row r="27" spans="1:20" ht="15">
      <c r="A27" s="38">
        <v>43397</v>
      </c>
      <c r="B27" s="2" t="s">
        <v>62</v>
      </c>
      <c r="C27" s="85">
        <v>1</v>
      </c>
      <c r="D27" s="80"/>
      <c r="E27" s="23"/>
      <c r="F27" s="23"/>
      <c r="G27" s="23"/>
      <c r="H27" s="23">
        <v>4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76">
        <f t="shared" si="0"/>
        <v>4</v>
      </c>
      <c r="T27" s="26"/>
    </row>
    <row r="28" spans="1:20" ht="15">
      <c r="A28" s="38">
        <v>43398</v>
      </c>
      <c r="B28" s="2"/>
      <c r="C28" s="85"/>
      <c r="D28" s="80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76">
        <f t="shared" si="0"/>
        <v>0</v>
      </c>
      <c r="T28" s="26"/>
    </row>
    <row r="29" spans="1:20" ht="15">
      <c r="A29" s="38">
        <v>43399</v>
      </c>
      <c r="B29" s="2"/>
      <c r="C29" s="85"/>
      <c r="D29" s="80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76">
        <f t="shared" si="0"/>
        <v>0</v>
      </c>
      <c r="T29" s="26"/>
    </row>
    <row r="30" spans="1:20" ht="15">
      <c r="A30" s="38">
        <v>43400</v>
      </c>
      <c r="B30" s="2"/>
      <c r="C30" s="80"/>
      <c r="D30" s="85"/>
      <c r="E30" s="23"/>
      <c r="F30" s="23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76">
        <f t="shared" si="0"/>
        <v>0</v>
      </c>
      <c r="T30" s="26"/>
    </row>
    <row r="31" spans="1:20" ht="15">
      <c r="A31" s="38">
        <v>43401</v>
      </c>
      <c r="B31" s="2"/>
      <c r="C31" s="85"/>
      <c r="D31" s="80"/>
      <c r="E31" s="23"/>
      <c r="F31" s="23"/>
      <c r="G31" s="23"/>
      <c r="H31" s="23"/>
      <c r="I31" s="23"/>
      <c r="J31" s="24"/>
      <c r="K31" s="23"/>
      <c r="L31" s="23"/>
      <c r="M31" s="23"/>
      <c r="N31" s="23"/>
      <c r="O31" s="23"/>
      <c r="P31" s="23"/>
      <c r="Q31" s="24"/>
      <c r="R31" s="23"/>
      <c r="S31" s="76">
        <f t="shared" si="0"/>
        <v>0</v>
      </c>
      <c r="T31" s="26"/>
    </row>
    <row r="32" spans="1:20" ht="15">
      <c r="A32" s="38">
        <v>43402</v>
      </c>
      <c r="B32" s="2" t="s">
        <v>63</v>
      </c>
      <c r="C32" s="85">
        <v>1</v>
      </c>
      <c r="D32" s="80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3"/>
      <c r="P32" s="23"/>
      <c r="Q32" s="23">
        <v>4</v>
      </c>
      <c r="R32" s="23"/>
      <c r="S32" s="76">
        <f t="shared" si="0"/>
        <v>4</v>
      </c>
      <c r="T32" s="26"/>
    </row>
    <row r="33" spans="1:20" ht="15">
      <c r="A33" s="38">
        <v>43402</v>
      </c>
      <c r="B33" s="2" t="s">
        <v>64</v>
      </c>
      <c r="C33" s="85">
        <v>1</v>
      </c>
      <c r="D33" s="80"/>
      <c r="E33" s="23"/>
      <c r="F33" s="23"/>
      <c r="G33" s="23"/>
      <c r="H33" s="23"/>
      <c r="I33" s="23"/>
      <c r="J33" s="24"/>
      <c r="K33" s="23"/>
      <c r="L33" s="23"/>
      <c r="M33" s="23"/>
      <c r="N33" s="23"/>
      <c r="O33" s="23"/>
      <c r="P33" s="23"/>
      <c r="Q33" s="23">
        <v>1</v>
      </c>
      <c r="R33" s="23"/>
      <c r="S33" s="76">
        <f t="shared" si="0"/>
        <v>1</v>
      </c>
      <c r="T33" s="26"/>
    </row>
    <row r="34" spans="1:20" ht="15">
      <c r="A34" s="38">
        <v>43403</v>
      </c>
      <c r="B34" s="2"/>
      <c r="C34" s="80"/>
      <c r="D34" s="85"/>
      <c r="E34" s="23"/>
      <c r="F34" s="2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76">
        <f t="shared" si="0"/>
        <v>0</v>
      </c>
      <c r="T34" s="26"/>
    </row>
    <row r="35" spans="1:20" ht="15">
      <c r="A35" s="38">
        <v>43404</v>
      </c>
      <c r="B35" s="2"/>
      <c r="C35" s="80"/>
      <c r="D35" s="85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76">
        <f t="shared" si="0"/>
        <v>0</v>
      </c>
      <c r="T35" s="26"/>
    </row>
    <row r="36" spans="1:20" ht="15">
      <c r="A36" s="38">
        <v>43405</v>
      </c>
      <c r="B36" s="3"/>
      <c r="C36" s="80"/>
      <c r="D36" s="85"/>
      <c r="E36" s="23"/>
      <c r="F36" s="23"/>
      <c r="G36" s="23"/>
      <c r="H36" s="24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76">
        <f t="shared" si="0"/>
        <v>0</v>
      </c>
      <c r="T36" s="26"/>
    </row>
    <row r="37" spans="1:20" ht="15">
      <c r="A37" s="38">
        <v>43406</v>
      </c>
      <c r="B37" s="1" t="s">
        <v>231</v>
      </c>
      <c r="C37" s="80">
        <v>1</v>
      </c>
      <c r="D37" s="85"/>
      <c r="E37" s="23"/>
      <c r="F37" s="23"/>
      <c r="G37" s="23"/>
      <c r="H37" s="24"/>
      <c r="I37" s="23"/>
      <c r="J37" s="23"/>
      <c r="K37" s="23">
        <v>1</v>
      </c>
      <c r="L37" s="23"/>
      <c r="M37" s="23"/>
      <c r="N37" s="23"/>
      <c r="O37" s="23"/>
      <c r="P37" s="23"/>
      <c r="Q37" s="24"/>
      <c r="R37" s="23"/>
      <c r="S37" s="76">
        <f t="shared" si="0"/>
        <v>1</v>
      </c>
      <c r="T37" s="26"/>
    </row>
    <row r="38" spans="1:20" ht="15">
      <c r="A38" s="38">
        <v>43407</v>
      </c>
      <c r="B38" s="2"/>
      <c r="C38" s="85"/>
      <c r="D38" s="80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76">
        <f t="shared" si="0"/>
        <v>0</v>
      </c>
      <c r="T38" s="26"/>
    </row>
    <row r="39" spans="1:20" ht="15">
      <c r="A39" s="38">
        <v>43408</v>
      </c>
      <c r="B39" s="2" t="s">
        <v>214</v>
      </c>
      <c r="C39" s="85"/>
      <c r="D39" s="80">
        <v>1</v>
      </c>
      <c r="E39" s="23"/>
      <c r="F39" s="23"/>
      <c r="G39" s="23"/>
      <c r="H39" s="24"/>
      <c r="I39" s="23"/>
      <c r="J39" s="23"/>
      <c r="K39" s="23"/>
      <c r="L39" s="23">
        <v>1</v>
      </c>
      <c r="M39" s="23"/>
      <c r="N39" s="23"/>
      <c r="O39" s="23"/>
      <c r="P39" s="23"/>
      <c r="Q39" s="23"/>
      <c r="R39" s="23"/>
      <c r="S39" s="76">
        <f t="shared" si="0"/>
        <v>1</v>
      </c>
      <c r="T39" s="26"/>
    </row>
    <row r="40" spans="1:20" ht="15">
      <c r="A40" s="38">
        <v>43409</v>
      </c>
      <c r="B40" s="2" t="s">
        <v>232</v>
      </c>
      <c r="C40" s="80">
        <v>1</v>
      </c>
      <c r="D40" s="85"/>
      <c r="E40" s="23"/>
      <c r="F40" s="23"/>
      <c r="G40" s="23"/>
      <c r="H40" s="23"/>
      <c r="I40" s="23"/>
      <c r="J40" s="24"/>
      <c r="K40" s="23"/>
      <c r="L40" s="23">
        <v>1</v>
      </c>
      <c r="M40" s="23"/>
      <c r="N40" s="23"/>
      <c r="O40" s="23"/>
      <c r="P40" s="23"/>
      <c r="Q40" s="23"/>
      <c r="R40" s="23"/>
      <c r="S40" s="76">
        <f t="shared" si="0"/>
        <v>1</v>
      </c>
      <c r="T40" s="26"/>
    </row>
    <row r="41" spans="1:20" ht="15">
      <c r="A41" s="38">
        <v>43410</v>
      </c>
      <c r="B41" s="2" t="s">
        <v>65</v>
      </c>
      <c r="C41" s="85">
        <v>1</v>
      </c>
      <c r="D41" s="80"/>
      <c r="E41" s="23"/>
      <c r="F41" s="2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>
        <v>1</v>
      </c>
      <c r="R41" s="23"/>
      <c r="S41" s="76">
        <f t="shared" si="0"/>
        <v>1</v>
      </c>
      <c r="T41" s="26"/>
    </row>
    <row r="42" spans="1:20" ht="15">
      <c r="A42" s="38">
        <v>43411</v>
      </c>
      <c r="B42" s="2"/>
      <c r="C42" s="80"/>
      <c r="D42" s="85"/>
      <c r="E42" s="23"/>
      <c r="F42" s="23"/>
      <c r="G42" s="23"/>
      <c r="H42" s="23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76">
        <f t="shared" si="0"/>
        <v>0</v>
      </c>
      <c r="T42" s="26"/>
    </row>
    <row r="43" spans="1:20" ht="15">
      <c r="A43" s="38">
        <v>43412</v>
      </c>
      <c r="B43" s="2"/>
      <c r="C43" s="80"/>
      <c r="D43" s="85"/>
      <c r="E43" s="23"/>
      <c r="F43" s="24"/>
      <c r="G43" s="23"/>
      <c r="H43" s="23"/>
      <c r="I43" s="23"/>
      <c r="J43" s="23"/>
      <c r="K43" s="23"/>
      <c r="L43" s="23"/>
      <c r="M43" s="23"/>
      <c r="N43" s="23"/>
      <c r="O43" s="23"/>
      <c r="P43" s="27"/>
      <c r="Q43" s="27"/>
      <c r="R43" s="27"/>
      <c r="S43" s="76">
        <f t="shared" si="0"/>
        <v>0</v>
      </c>
      <c r="T43" s="28"/>
    </row>
    <row r="44" spans="1:20" ht="15">
      <c r="A44" s="38">
        <v>43413</v>
      </c>
      <c r="B44" s="2"/>
      <c r="C44" s="85"/>
      <c r="D44" s="80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7"/>
      <c r="Q44" s="27"/>
      <c r="R44" s="27"/>
      <c r="S44" s="76">
        <f t="shared" si="0"/>
        <v>0</v>
      </c>
      <c r="T44" s="28"/>
    </row>
    <row r="45" spans="1:20" ht="15">
      <c r="A45" s="38">
        <v>43414</v>
      </c>
      <c r="B45" s="2"/>
      <c r="C45" s="80"/>
      <c r="D45" s="85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7"/>
      <c r="Q45" s="27"/>
      <c r="R45" s="27"/>
      <c r="S45" s="76">
        <f t="shared" si="0"/>
        <v>0</v>
      </c>
      <c r="T45" s="28"/>
    </row>
    <row r="46" spans="1:20" ht="15">
      <c r="A46" s="38">
        <v>43415</v>
      </c>
      <c r="B46" s="2" t="s">
        <v>66</v>
      </c>
      <c r="C46" s="80"/>
      <c r="D46" s="85">
        <v>1</v>
      </c>
      <c r="E46" s="24"/>
      <c r="F46" s="23">
        <v>1</v>
      </c>
      <c r="G46" s="23"/>
      <c r="H46" s="23"/>
      <c r="I46" s="23"/>
      <c r="J46" s="23"/>
      <c r="K46" s="23"/>
      <c r="L46" s="23"/>
      <c r="M46" s="23"/>
      <c r="N46" s="23"/>
      <c r="O46" s="23"/>
      <c r="P46" s="27"/>
      <c r="Q46" s="27"/>
      <c r="R46" s="27"/>
      <c r="S46" s="76">
        <f t="shared" si="0"/>
        <v>1</v>
      </c>
      <c r="T46" s="28"/>
    </row>
    <row r="47" spans="1:20" ht="15">
      <c r="A47" s="38">
        <v>43416</v>
      </c>
      <c r="B47" s="2" t="s">
        <v>211</v>
      </c>
      <c r="C47" s="80">
        <v>1</v>
      </c>
      <c r="D47" s="85"/>
      <c r="E47" s="23"/>
      <c r="F47" s="23"/>
      <c r="G47" s="23">
        <v>1</v>
      </c>
      <c r="H47" s="23"/>
      <c r="I47" s="23"/>
      <c r="J47" s="24"/>
      <c r="K47" s="23"/>
      <c r="L47" s="23"/>
      <c r="M47" s="23"/>
      <c r="N47" s="23"/>
      <c r="O47" s="23"/>
      <c r="P47" s="27"/>
      <c r="Q47" s="27"/>
      <c r="R47" s="27"/>
      <c r="S47" s="76">
        <f t="shared" si="0"/>
        <v>1</v>
      </c>
      <c r="T47" s="28"/>
    </row>
    <row r="48" spans="1:20" ht="15">
      <c r="A48" s="38">
        <v>43417</v>
      </c>
      <c r="B48" s="2"/>
      <c r="C48" s="80"/>
      <c r="D48" s="85"/>
      <c r="E48" s="23"/>
      <c r="F48" s="23"/>
      <c r="G48" s="23"/>
      <c r="H48" s="23"/>
      <c r="I48" s="23"/>
      <c r="J48" s="23"/>
      <c r="K48" s="23"/>
      <c r="L48" s="24"/>
      <c r="M48" s="23"/>
      <c r="N48" s="23"/>
      <c r="O48" s="23"/>
      <c r="P48" s="27"/>
      <c r="Q48" s="27"/>
      <c r="R48" s="27"/>
      <c r="S48" s="76">
        <f t="shared" si="0"/>
        <v>0</v>
      </c>
      <c r="T48" s="28"/>
    </row>
    <row r="49" spans="1:20" ht="15">
      <c r="A49" s="38">
        <v>43418</v>
      </c>
      <c r="B49" s="2" t="s">
        <v>67</v>
      </c>
      <c r="C49" s="80">
        <v>1</v>
      </c>
      <c r="D49" s="85"/>
      <c r="E49" s="23"/>
      <c r="F49" s="23"/>
      <c r="G49" s="24"/>
      <c r="H49" s="23"/>
      <c r="I49" s="23">
        <v>1</v>
      </c>
      <c r="J49" s="23"/>
      <c r="K49" s="23"/>
      <c r="L49" s="23"/>
      <c r="M49" s="23"/>
      <c r="N49" s="23"/>
      <c r="O49" s="23"/>
      <c r="P49" s="27"/>
      <c r="Q49" s="27"/>
      <c r="R49" s="27"/>
      <c r="S49" s="76">
        <f t="shared" si="0"/>
        <v>1</v>
      </c>
      <c r="T49" s="28"/>
    </row>
    <row r="50" spans="1:20" ht="15">
      <c r="A50" s="38">
        <v>43419</v>
      </c>
      <c r="B50" s="2"/>
      <c r="C50" s="85"/>
      <c r="D50" s="80"/>
      <c r="E50" s="23"/>
      <c r="F50" s="23"/>
      <c r="G50" s="23"/>
      <c r="H50" s="23"/>
      <c r="I50" s="23"/>
      <c r="J50" s="23"/>
      <c r="K50" s="23"/>
      <c r="L50" s="24"/>
      <c r="M50" s="23"/>
      <c r="N50" s="23"/>
      <c r="O50" s="23"/>
      <c r="P50" s="27"/>
      <c r="Q50" s="27"/>
      <c r="R50" s="27"/>
      <c r="S50" s="76">
        <f t="shared" si="0"/>
        <v>0</v>
      </c>
      <c r="T50" s="28"/>
    </row>
    <row r="51" spans="1:20" ht="15">
      <c r="A51" s="38">
        <v>43420</v>
      </c>
      <c r="B51" s="2" t="s">
        <v>233</v>
      </c>
      <c r="C51" s="80"/>
      <c r="D51" s="85">
        <v>1</v>
      </c>
      <c r="E51" s="23"/>
      <c r="F51" s="23"/>
      <c r="G51" s="23"/>
      <c r="H51" s="23"/>
      <c r="I51" s="23"/>
      <c r="J51" s="24"/>
      <c r="K51" s="23"/>
      <c r="L51" s="23">
        <v>1</v>
      </c>
      <c r="M51" s="23"/>
      <c r="N51" s="23"/>
      <c r="O51" s="23"/>
      <c r="P51" s="27"/>
      <c r="Q51" s="27"/>
      <c r="R51" s="27"/>
      <c r="S51" s="76">
        <f t="shared" si="0"/>
        <v>1</v>
      </c>
      <c r="T51" s="28"/>
    </row>
    <row r="52" spans="1:20" ht="15">
      <c r="A52" s="38">
        <v>43421</v>
      </c>
      <c r="B52" s="2"/>
      <c r="C52" s="85"/>
      <c r="D52" s="80"/>
      <c r="E52" s="23"/>
      <c r="F52" s="23"/>
      <c r="G52" s="23"/>
      <c r="H52" s="23"/>
      <c r="I52" s="23"/>
      <c r="J52" s="24"/>
      <c r="K52" s="23"/>
      <c r="L52" s="23"/>
      <c r="M52" s="23"/>
      <c r="N52" s="23"/>
      <c r="O52" s="23"/>
      <c r="P52" s="27"/>
      <c r="Q52" s="27"/>
      <c r="R52" s="27"/>
      <c r="S52" s="76">
        <f t="shared" si="0"/>
        <v>0</v>
      </c>
      <c r="T52" s="28"/>
    </row>
    <row r="53" spans="1:20" ht="15">
      <c r="A53" s="38">
        <v>43422</v>
      </c>
      <c r="B53" s="2" t="s">
        <v>234</v>
      </c>
      <c r="C53" s="85"/>
      <c r="D53" s="80">
        <v>1</v>
      </c>
      <c r="E53" s="23"/>
      <c r="F53" s="23"/>
      <c r="G53" s="23"/>
      <c r="H53" s="23"/>
      <c r="I53" s="23"/>
      <c r="J53" s="23"/>
      <c r="K53" s="23"/>
      <c r="L53" s="24">
        <v>1</v>
      </c>
      <c r="M53" s="23"/>
      <c r="N53" s="23"/>
      <c r="O53" s="23"/>
      <c r="P53" s="27"/>
      <c r="Q53" s="27"/>
      <c r="R53" s="27"/>
      <c r="S53" s="76">
        <f t="shared" si="0"/>
        <v>1</v>
      </c>
      <c r="T53" s="28"/>
    </row>
    <row r="54" spans="1:20" ht="15">
      <c r="A54" s="38">
        <v>43423</v>
      </c>
      <c r="B54" s="2" t="s">
        <v>68</v>
      </c>
      <c r="C54" s="85"/>
      <c r="D54" s="80">
        <v>1</v>
      </c>
      <c r="E54" s="23"/>
      <c r="F54" s="23"/>
      <c r="G54" s="23"/>
      <c r="H54" s="23"/>
      <c r="I54" s="23">
        <v>1</v>
      </c>
      <c r="J54" s="23"/>
      <c r="K54" s="23"/>
      <c r="L54" s="24"/>
      <c r="M54" s="23"/>
      <c r="N54" s="23"/>
      <c r="O54" s="23"/>
      <c r="P54" s="27"/>
      <c r="Q54" s="27"/>
      <c r="R54" s="27"/>
      <c r="S54" s="76">
        <f t="shared" si="0"/>
        <v>1</v>
      </c>
      <c r="T54" s="28"/>
    </row>
    <row r="55" spans="1:20" ht="15">
      <c r="A55" s="38">
        <v>43424</v>
      </c>
      <c r="B55" s="2"/>
      <c r="C55" s="85"/>
      <c r="D55" s="80"/>
      <c r="E55" s="23"/>
      <c r="F55" s="23"/>
      <c r="G55" s="23"/>
      <c r="H55" s="23"/>
      <c r="I55" s="23"/>
      <c r="J55" s="23"/>
      <c r="K55" s="23"/>
      <c r="L55" s="24"/>
      <c r="M55" s="23"/>
      <c r="N55" s="23"/>
      <c r="O55" s="23"/>
      <c r="P55" s="27"/>
      <c r="Q55" s="27"/>
      <c r="R55" s="27"/>
      <c r="S55" s="76">
        <f t="shared" si="0"/>
        <v>0</v>
      </c>
      <c r="T55" s="28"/>
    </row>
    <row r="56" spans="1:20" ht="15">
      <c r="A56" s="38">
        <v>43425</v>
      </c>
      <c r="B56" s="2" t="s">
        <v>235</v>
      </c>
      <c r="C56" s="85">
        <v>1</v>
      </c>
      <c r="D56" s="80"/>
      <c r="E56" s="23"/>
      <c r="F56" s="23"/>
      <c r="G56" s="23"/>
      <c r="H56" s="23">
        <v>1</v>
      </c>
      <c r="I56" s="23"/>
      <c r="J56" s="23"/>
      <c r="K56" s="23"/>
      <c r="L56" s="24"/>
      <c r="M56" s="23"/>
      <c r="N56" s="23"/>
      <c r="O56" s="23"/>
      <c r="P56" s="27"/>
      <c r="Q56" s="27"/>
      <c r="R56" s="27"/>
      <c r="S56" s="76">
        <f t="shared" si="0"/>
        <v>1</v>
      </c>
      <c r="T56" s="28"/>
    </row>
    <row r="57" spans="1:20" ht="15">
      <c r="A57" s="38">
        <v>43426</v>
      </c>
      <c r="B57" s="2"/>
      <c r="C57" s="85"/>
      <c r="D57" s="80"/>
      <c r="E57" s="23"/>
      <c r="F57" s="23"/>
      <c r="G57" s="23"/>
      <c r="H57" s="23"/>
      <c r="I57" s="23"/>
      <c r="J57" s="23"/>
      <c r="K57" s="23"/>
      <c r="L57" s="24"/>
      <c r="M57" s="23"/>
      <c r="N57" s="23"/>
      <c r="O57" s="23"/>
      <c r="P57" s="27"/>
      <c r="Q57" s="27"/>
      <c r="R57" s="27"/>
      <c r="S57" s="76">
        <f t="shared" si="0"/>
        <v>0</v>
      </c>
      <c r="T57" s="28"/>
    </row>
    <row r="58" spans="1:20" s="46" customFormat="1" ht="15">
      <c r="A58" s="127">
        <v>43427</v>
      </c>
      <c r="B58" s="103" t="s">
        <v>236</v>
      </c>
      <c r="C58" s="128"/>
      <c r="D58" s="129">
        <v>1</v>
      </c>
      <c r="E58" s="128"/>
      <c r="F58" s="128"/>
      <c r="G58" s="128"/>
      <c r="H58" s="128"/>
      <c r="I58" s="128"/>
      <c r="J58" s="128"/>
      <c r="K58" s="128"/>
      <c r="L58" s="129"/>
      <c r="M58" s="128"/>
      <c r="N58" s="128"/>
      <c r="O58" s="128"/>
      <c r="P58" s="130"/>
      <c r="Q58" s="130">
        <v>3</v>
      </c>
      <c r="R58" s="130"/>
      <c r="S58" s="138">
        <f t="shared" si="0"/>
        <v>3</v>
      </c>
      <c r="T58" s="28"/>
    </row>
    <row r="59" spans="1:20" ht="15">
      <c r="A59" s="38">
        <v>43428</v>
      </c>
      <c r="B59" s="2" t="s">
        <v>237</v>
      </c>
      <c r="C59" s="85">
        <v>1</v>
      </c>
      <c r="D59" s="80"/>
      <c r="E59" s="23"/>
      <c r="F59" s="23"/>
      <c r="G59" s="23"/>
      <c r="H59" s="23"/>
      <c r="I59" s="23"/>
      <c r="J59" s="23"/>
      <c r="K59" s="23"/>
      <c r="L59" s="24">
        <v>1</v>
      </c>
      <c r="M59" s="23"/>
      <c r="N59" s="23"/>
      <c r="O59" s="23"/>
      <c r="P59" s="27"/>
      <c r="Q59" s="27"/>
      <c r="R59" s="27"/>
      <c r="S59" s="76">
        <f t="shared" si="0"/>
        <v>1</v>
      </c>
      <c r="T59" s="28"/>
    </row>
    <row r="60" spans="1:20" ht="15">
      <c r="A60" s="38">
        <v>43429</v>
      </c>
      <c r="B60" s="2"/>
      <c r="C60" s="85"/>
      <c r="D60" s="80"/>
      <c r="E60" s="23"/>
      <c r="F60" s="23"/>
      <c r="G60" s="23"/>
      <c r="H60" s="23"/>
      <c r="I60" s="23"/>
      <c r="J60" s="23"/>
      <c r="K60" s="23"/>
      <c r="L60" s="24"/>
      <c r="M60" s="23"/>
      <c r="N60" s="23"/>
      <c r="O60" s="23"/>
      <c r="P60" s="27"/>
      <c r="Q60" s="27"/>
      <c r="R60" s="27"/>
      <c r="S60" s="76">
        <f t="shared" si="0"/>
        <v>0</v>
      </c>
      <c r="T60" s="28"/>
    </row>
    <row r="61" spans="1:20" ht="15">
      <c r="A61" s="38">
        <v>43430</v>
      </c>
      <c r="B61" s="2" t="s">
        <v>69</v>
      </c>
      <c r="C61" s="85"/>
      <c r="D61" s="80">
        <v>1</v>
      </c>
      <c r="E61" s="23"/>
      <c r="F61" s="23"/>
      <c r="G61" s="23"/>
      <c r="H61" s="23"/>
      <c r="I61" s="23">
        <v>3</v>
      </c>
      <c r="J61" s="23"/>
      <c r="K61" s="23"/>
      <c r="L61" s="24"/>
      <c r="M61" s="23"/>
      <c r="N61" s="23"/>
      <c r="O61" s="23"/>
      <c r="P61" s="27"/>
      <c r="Q61" s="27"/>
      <c r="R61" s="27"/>
      <c r="S61" s="76">
        <f t="shared" si="0"/>
        <v>3</v>
      </c>
      <c r="T61" s="28"/>
    </row>
    <row r="62" spans="1:20" ht="15">
      <c r="A62" s="38">
        <v>43431</v>
      </c>
      <c r="B62" s="2"/>
      <c r="C62" s="85"/>
      <c r="D62" s="80"/>
      <c r="E62" s="23"/>
      <c r="F62" s="23"/>
      <c r="G62" s="23"/>
      <c r="H62" s="23"/>
      <c r="I62" s="23"/>
      <c r="J62" s="23"/>
      <c r="K62" s="23"/>
      <c r="L62" s="24"/>
      <c r="M62" s="23"/>
      <c r="N62" s="23"/>
      <c r="O62" s="23"/>
      <c r="P62" s="27"/>
      <c r="Q62" s="27"/>
      <c r="R62" s="27"/>
      <c r="S62" s="76">
        <f t="shared" si="0"/>
        <v>0</v>
      </c>
      <c r="T62" s="28"/>
    </row>
    <row r="63" spans="1:20" ht="15">
      <c r="A63" s="38">
        <v>43432</v>
      </c>
      <c r="B63" s="2" t="s">
        <v>238</v>
      </c>
      <c r="C63" s="85"/>
      <c r="D63" s="80">
        <v>1</v>
      </c>
      <c r="E63" s="23"/>
      <c r="F63" s="23"/>
      <c r="G63" s="23"/>
      <c r="H63" s="23">
        <v>2</v>
      </c>
      <c r="I63" s="23"/>
      <c r="J63" s="23"/>
      <c r="K63" s="23"/>
      <c r="L63" s="24"/>
      <c r="M63" s="23"/>
      <c r="N63" s="23"/>
      <c r="O63" s="23"/>
      <c r="P63" s="27"/>
      <c r="Q63" s="27"/>
      <c r="R63" s="27"/>
      <c r="S63" s="76">
        <f t="shared" si="0"/>
        <v>2</v>
      </c>
      <c r="T63" s="28"/>
    </row>
    <row r="64" spans="1:20" ht="15">
      <c r="A64" s="38">
        <v>43433</v>
      </c>
      <c r="B64" s="2"/>
      <c r="C64" s="85"/>
      <c r="D64" s="80"/>
      <c r="E64" s="23"/>
      <c r="F64" s="23"/>
      <c r="G64" s="23"/>
      <c r="H64" s="23"/>
      <c r="I64" s="23"/>
      <c r="J64" s="23"/>
      <c r="K64" s="23"/>
      <c r="L64" s="24"/>
      <c r="M64" s="23"/>
      <c r="N64" s="23"/>
      <c r="O64" s="23"/>
      <c r="P64" s="27"/>
      <c r="Q64" s="27"/>
      <c r="R64" s="27"/>
      <c r="S64" s="76">
        <f t="shared" si="0"/>
        <v>0</v>
      </c>
      <c r="T64" s="28"/>
    </row>
    <row r="65" spans="1:20" ht="15">
      <c r="A65" s="38">
        <v>43434</v>
      </c>
      <c r="B65" s="2"/>
      <c r="C65" s="85"/>
      <c r="D65" s="80"/>
      <c r="E65" s="23"/>
      <c r="F65" s="23"/>
      <c r="G65" s="23"/>
      <c r="H65" s="23"/>
      <c r="I65" s="23"/>
      <c r="J65" s="23"/>
      <c r="K65" s="23"/>
      <c r="L65" s="24"/>
      <c r="M65" s="23"/>
      <c r="N65" s="23"/>
      <c r="O65" s="23"/>
      <c r="P65" s="27"/>
      <c r="Q65" s="27"/>
      <c r="R65" s="27"/>
      <c r="S65" s="76">
        <f t="shared" si="0"/>
        <v>0</v>
      </c>
      <c r="T65" s="28"/>
    </row>
    <row r="66" spans="1:20" ht="15">
      <c r="A66" s="38">
        <v>43435</v>
      </c>
      <c r="B66" s="2"/>
      <c r="C66" s="85"/>
      <c r="D66" s="80"/>
      <c r="E66" s="23"/>
      <c r="F66" s="23"/>
      <c r="G66" s="23"/>
      <c r="H66" s="23"/>
      <c r="I66" s="23"/>
      <c r="J66" s="23"/>
      <c r="K66" s="23"/>
      <c r="L66" s="24"/>
      <c r="M66" s="23"/>
      <c r="N66" s="23"/>
      <c r="O66" s="23"/>
      <c r="P66" s="27"/>
      <c r="Q66" s="27"/>
      <c r="R66" s="27"/>
      <c r="S66" s="76">
        <f t="shared" si="0"/>
        <v>0</v>
      </c>
      <c r="T66" s="28"/>
    </row>
    <row r="67" spans="1:20" ht="15">
      <c r="A67" s="38">
        <v>43436</v>
      </c>
      <c r="B67" s="2"/>
      <c r="C67" s="85"/>
      <c r="D67" s="80"/>
      <c r="E67" s="23"/>
      <c r="F67" s="23"/>
      <c r="G67" s="23"/>
      <c r="H67" s="23"/>
      <c r="I67" s="23"/>
      <c r="J67" s="23"/>
      <c r="K67" s="23"/>
      <c r="L67" s="24"/>
      <c r="M67" s="23"/>
      <c r="N67" s="23"/>
      <c r="O67" s="23"/>
      <c r="P67" s="27"/>
      <c r="Q67" s="27"/>
      <c r="R67" s="27"/>
      <c r="S67" s="76">
        <f t="shared" si="0"/>
        <v>0</v>
      </c>
      <c r="T67" s="28"/>
    </row>
    <row r="68" spans="1:20" ht="15">
      <c r="A68" s="38">
        <v>43437</v>
      </c>
      <c r="B68" s="2" t="s">
        <v>239</v>
      </c>
      <c r="C68" s="85"/>
      <c r="D68" s="80">
        <v>1</v>
      </c>
      <c r="E68" s="23"/>
      <c r="F68" s="23"/>
      <c r="G68" s="23"/>
      <c r="H68" s="23"/>
      <c r="I68" s="23"/>
      <c r="J68" s="23"/>
      <c r="K68" s="23">
        <v>2</v>
      </c>
      <c r="L68" s="24"/>
      <c r="M68" s="23"/>
      <c r="N68" s="23"/>
      <c r="O68" s="23"/>
      <c r="P68" s="27"/>
      <c r="Q68" s="27"/>
      <c r="R68" s="27"/>
      <c r="S68" s="76">
        <f t="shared" si="0"/>
        <v>2</v>
      </c>
      <c r="T68" s="28"/>
    </row>
    <row r="69" spans="1:20" ht="15">
      <c r="A69" s="38">
        <v>43438</v>
      </c>
      <c r="B69" s="2"/>
      <c r="C69" s="85"/>
      <c r="D69" s="80"/>
      <c r="E69" s="23"/>
      <c r="F69" s="23"/>
      <c r="G69" s="23"/>
      <c r="H69" s="23"/>
      <c r="I69" s="23"/>
      <c r="J69" s="23"/>
      <c r="K69" s="23"/>
      <c r="L69" s="24"/>
      <c r="M69" s="23"/>
      <c r="N69" s="23"/>
      <c r="O69" s="23"/>
      <c r="P69" s="27"/>
      <c r="Q69" s="27"/>
      <c r="R69" s="27"/>
      <c r="S69" s="76">
        <f t="shared" ref="S69:S97" si="1">SUM(E69:R69)</f>
        <v>0</v>
      </c>
      <c r="T69" s="28"/>
    </row>
    <row r="70" spans="1:20" ht="15">
      <c r="A70" s="38">
        <v>43439</v>
      </c>
      <c r="B70" s="2"/>
      <c r="C70" s="85"/>
      <c r="D70" s="80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76">
        <f t="shared" si="1"/>
        <v>0</v>
      </c>
      <c r="T70" s="26"/>
    </row>
    <row r="71" spans="1:20" ht="15">
      <c r="A71" s="38">
        <v>43440</v>
      </c>
      <c r="B71" s="2"/>
      <c r="C71" s="85"/>
      <c r="D71" s="80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76">
        <f t="shared" si="1"/>
        <v>0</v>
      </c>
      <c r="T71" s="26"/>
    </row>
    <row r="72" spans="1:20" ht="15">
      <c r="A72" s="38">
        <v>43441</v>
      </c>
      <c r="B72" s="2"/>
      <c r="C72" s="85"/>
      <c r="D72" s="80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76">
        <f t="shared" si="1"/>
        <v>0</v>
      </c>
      <c r="T72" s="26"/>
    </row>
    <row r="73" spans="1:20" ht="15">
      <c r="A73" s="38">
        <v>43442</v>
      </c>
      <c r="B73" s="2"/>
      <c r="C73" s="85"/>
      <c r="D73" s="80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76">
        <f t="shared" si="1"/>
        <v>0</v>
      </c>
      <c r="T73" s="26"/>
    </row>
    <row r="74" spans="1:20" ht="15">
      <c r="A74" s="38">
        <v>43443</v>
      </c>
      <c r="B74" s="2"/>
      <c r="C74" s="85"/>
      <c r="D74" s="80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76">
        <f t="shared" si="1"/>
        <v>0</v>
      </c>
      <c r="T74" s="26"/>
    </row>
    <row r="75" spans="1:20" ht="15">
      <c r="A75" s="38">
        <v>43444</v>
      </c>
      <c r="B75" s="2"/>
      <c r="C75" s="85"/>
      <c r="D75" s="80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76">
        <f t="shared" si="1"/>
        <v>0</v>
      </c>
      <c r="T75" s="26"/>
    </row>
    <row r="76" spans="1:20" ht="15">
      <c r="A76" s="38">
        <v>43445</v>
      </c>
      <c r="B76" s="2" t="s">
        <v>240</v>
      </c>
      <c r="C76" s="85"/>
      <c r="D76" s="80">
        <v>1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>
        <v>2</v>
      </c>
      <c r="R76" s="23"/>
      <c r="S76" s="76">
        <f t="shared" si="1"/>
        <v>2</v>
      </c>
      <c r="T76" s="26"/>
    </row>
    <row r="77" spans="1:20" ht="15">
      <c r="A77" s="38">
        <v>43446</v>
      </c>
      <c r="B77" s="88" t="s">
        <v>70</v>
      </c>
      <c r="C77" s="85"/>
      <c r="D77" s="80">
        <v>1</v>
      </c>
      <c r="E77" s="23"/>
      <c r="F77" s="23"/>
      <c r="G77" s="23"/>
      <c r="H77" s="23">
        <v>2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76">
        <f t="shared" si="1"/>
        <v>2</v>
      </c>
      <c r="T77" s="26"/>
    </row>
    <row r="78" spans="1:20" ht="15">
      <c r="A78" s="38">
        <v>43447</v>
      </c>
      <c r="B78" s="2"/>
      <c r="C78" s="85"/>
      <c r="D78" s="80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76">
        <f t="shared" si="1"/>
        <v>0</v>
      </c>
      <c r="T78" s="26"/>
    </row>
    <row r="79" spans="1:20" ht="15">
      <c r="A79" s="38">
        <v>43448</v>
      </c>
      <c r="B79" s="2" t="s">
        <v>71</v>
      </c>
      <c r="C79" s="85"/>
      <c r="D79" s="80">
        <v>1</v>
      </c>
      <c r="E79" s="23"/>
      <c r="F79" s="23"/>
      <c r="G79" s="23"/>
      <c r="H79" s="23"/>
      <c r="I79" s="23"/>
      <c r="J79" s="23"/>
      <c r="K79" s="23"/>
      <c r="L79" s="23">
        <v>3</v>
      </c>
      <c r="M79" s="23"/>
      <c r="N79" s="23"/>
      <c r="O79" s="23"/>
      <c r="P79" s="23"/>
      <c r="Q79" s="23"/>
      <c r="R79" s="23"/>
      <c r="S79" s="76">
        <f t="shared" si="1"/>
        <v>3</v>
      </c>
      <c r="T79" s="26"/>
    </row>
    <row r="80" spans="1:20" ht="15">
      <c r="A80" s="38">
        <v>43449</v>
      </c>
      <c r="B80" s="2"/>
      <c r="C80" s="85"/>
      <c r="D80" s="80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76">
        <f t="shared" si="1"/>
        <v>0</v>
      </c>
      <c r="T80" s="26"/>
    </row>
    <row r="81" spans="1:20" ht="15">
      <c r="A81" s="38">
        <v>43450</v>
      </c>
      <c r="B81" s="2"/>
      <c r="C81" s="85"/>
      <c r="D81" s="80"/>
      <c r="E81" s="23"/>
      <c r="F81" s="23"/>
      <c r="G81" s="23"/>
      <c r="H81" s="23"/>
      <c r="I81" s="23"/>
      <c r="J81" s="23"/>
      <c r="K81" s="23"/>
      <c r="L81" s="24"/>
      <c r="M81" s="23"/>
      <c r="N81" s="23"/>
      <c r="O81" s="23"/>
      <c r="P81" s="27"/>
      <c r="Q81" s="27"/>
      <c r="R81" s="27"/>
      <c r="S81" s="76">
        <f t="shared" si="1"/>
        <v>0</v>
      </c>
      <c r="T81" s="28"/>
    </row>
    <row r="82" spans="1:20" ht="15">
      <c r="A82" s="38">
        <v>43451</v>
      </c>
      <c r="B82" s="2" t="s">
        <v>72</v>
      </c>
      <c r="C82" s="85">
        <v>1</v>
      </c>
      <c r="D82" s="80"/>
      <c r="E82" s="23"/>
      <c r="F82" s="23"/>
      <c r="G82" s="23"/>
      <c r="H82" s="23"/>
      <c r="I82" s="23"/>
      <c r="J82" s="23"/>
      <c r="K82" s="23"/>
      <c r="L82" s="24"/>
      <c r="M82" s="23"/>
      <c r="N82" s="23"/>
      <c r="O82" s="23"/>
      <c r="P82" s="27"/>
      <c r="Q82" s="27">
        <v>4</v>
      </c>
      <c r="R82" s="27"/>
      <c r="S82" s="76">
        <f t="shared" si="1"/>
        <v>4</v>
      </c>
      <c r="T82" s="28"/>
    </row>
    <row r="83" spans="1:20" ht="15">
      <c r="A83" s="38">
        <v>43452</v>
      </c>
      <c r="B83" s="2" t="s">
        <v>73</v>
      </c>
      <c r="C83" s="85"/>
      <c r="D83" s="80">
        <v>1</v>
      </c>
      <c r="E83" s="23"/>
      <c r="F83" s="23"/>
      <c r="G83" s="23"/>
      <c r="H83" s="23"/>
      <c r="I83" s="23">
        <v>2</v>
      </c>
      <c r="J83" s="23"/>
      <c r="K83" s="23"/>
      <c r="L83" s="24"/>
      <c r="M83" s="23"/>
      <c r="N83" s="23"/>
      <c r="O83" s="23"/>
      <c r="P83" s="27"/>
      <c r="Q83" s="27"/>
      <c r="R83" s="27"/>
      <c r="S83" s="76">
        <f t="shared" si="1"/>
        <v>2</v>
      </c>
      <c r="T83" s="28"/>
    </row>
    <row r="84" spans="1:20" ht="15">
      <c r="A84" s="38">
        <v>43453</v>
      </c>
      <c r="B84" s="2"/>
      <c r="C84" s="85"/>
      <c r="D84" s="80"/>
      <c r="E84" s="23"/>
      <c r="F84" s="23"/>
      <c r="G84" s="23"/>
      <c r="H84" s="23"/>
      <c r="I84" s="23"/>
      <c r="J84" s="23"/>
      <c r="K84" s="23"/>
      <c r="L84" s="24"/>
      <c r="M84" s="23"/>
      <c r="N84" s="23"/>
      <c r="O84" s="23"/>
      <c r="P84" s="27"/>
      <c r="Q84" s="27"/>
      <c r="R84" s="27"/>
      <c r="S84" s="76">
        <f t="shared" si="1"/>
        <v>0</v>
      </c>
      <c r="T84" s="28"/>
    </row>
    <row r="85" spans="1:20" ht="15">
      <c r="A85" s="38">
        <v>43454</v>
      </c>
      <c r="B85" s="2"/>
      <c r="C85" s="85"/>
      <c r="D85" s="80"/>
      <c r="E85" s="23"/>
      <c r="F85" s="23"/>
      <c r="G85" s="23"/>
      <c r="H85" s="23"/>
      <c r="I85" s="23"/>
      <c r="J85" s="23"/>
      <c r="K85" s="23"/>
      <c r="L85" s="24"/>
      <c r="M85" s="23"/>
      <c r="N85" s="23"/>
      <c r="O85" s="23"/>
      <c r="P85" s="27"/>
      <c r="Q85" s="27"/>
      <c r="R85" s="27"/>
      <c r="S85" s="76">
        <f t="shared" si="1"/>
        <v>0</v>
      </c>
      <c r="T85" s="28"/>
    </row>
    <row r="86" spans="1:20" ht="15">
      <c r="A86" s="38">
        <v>43455</v>
      </c>
      <c r="B86" s="2" t="s">
        <v>213</v>
      </c>
      <c r="C86" s="85"/>
      <c r="D86" s="80">
        <v>1</v>
      </c>
      <c r="E86" s="23"/>
      <c r="F86" s="23">
        <v>1</v>
      </c>
      <c r="G86" s="23"/>
      <c r="H86" s="23"/>
      <c r="I86" s="23"/>
      <c r="J86" s="23"/>
      <c r="K86" s="23"/>
      <c r="L86" s="24"/>
      <c r="M86" s="23"/>
      <c r="N86" s="23"/>
      <c r="O86" s="23"/>
      <c r="P86" s="27"/>
      <c r="Q86" s="27"/>
      <c r="R86" s="27"/>
      <c r="S86" s="76">
        <f t="shared" si="1"/>
        <v>1</v>
      </c>
      <c r="T86" s="28"/>
    </row>
    <row r="87" spans="1:20" ht="15">
      <c r="A87" s="38">
        <v>43456</v>
      </c>
      <c r="B87" s="2"/>
      <c r="C87" s="85"/>
      <c r="D87" s="80"/>
      <c r="E87" s="23"/>
      <c r="F87" s="23"/>
      <c r="G87" s="23"/>
      <c r="H87" s="23"/>
      <c r="I87" s="23"/>
      <c r="J87" s="23"/>
      <c r="K87" s="23"/>
      <c r="L87" s="24"/>
      <c r="M87" s="23"/>
      <c r="N87" s="23"/>
      <c r="O87" s="23"/>
      <c r="P87" s="27"/>
      <c r="Q87" s="27"/>
      <c r="R87" s="27"/>
      <c r="S87" s="76">
        <f t="shared" si="1"/>
        <v>0</v>
      </c>
      <c r="T87" s="28"/>
    </row>
    <row r="88" spans="1:20" ht="15">
      <c r="A88" s="38">
        <v>43457</v>
      </c>
      <c r="B88" s="2" t="s">
        <v>212</v>
      </c>
      <c r="C88" s="85">
        <v>1</v>
      </c>
      <c r="D88" s="80"/>
      <c r="E88" s="23"/>
      <c r="F88" s="23"/>
      <c r="G88" s="23"/>
      <c r="H88" s="23"/>
      <c r="I88" s="23"/>
      <c r="J88" s="23"/>
      <c r="K88" s="23"/>
      <c r="L88" s="24">
        <v>1</v>
      </c>
      <c r="M88" s="23"/>
      <c r="N88" s="23"/>
      <c r="O88" s="23"/>
      <c r="P88" s="27"/>
      <c r="Q88" s="27"/>
      <c r="R88" s="27"/>
      <c r="S88" s="76">
        <f t="shared" si="1"/>
        <v>1</v>
      </c>
      <c r="T88" s="28"/>
    </row>
    <row r="89" spans="1:20" ht="15">
      <c r="A89" s="38">
        <v>43458</v>
      </c>
      <c r="B89" s="2"/>
      <c r="C89" s="85"/>
      <c r="D89" s="80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76">
        <f t="shared" si="1"/>
        <v>0</v>
      </c>
      <c r="T89" s="26"/>
    </row>
    <row r="90" spans="1:20" ht="15">
      <c r="A90" s="38">
        <v>43459</v>
      </c>
      <c r="B90" s="2"/>
      <c r="C90" s="85"/>
      <c r="D90" s="80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76">
        <f t="shared" si="1"/>
        <v>0</v>
      </c>
      <c r="T90" s="26"/>
    </row>
    <row r="91" spans="1:20" ht="15">
      <c r="A91" s="38">
        <v>43460</v>
      </c>
      <c r="B91" s="2"/>
      <c r="C91" s="85"/>
      <c r="D91" s="80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76">
        <f t="shared" si="1"/>
        <v>0</v>
      </c>
      <c r="T91" s="26"/>
    </row>
    <row r="92" spans="1:20" ht="15">
      <c r="A92" s="38">
        <v>43461</v>
      </c>
      <c r="B92" s="2"/>
      <c r="C92" s="85"/>
      <c r="D92" s="80"/>
      <c r="E92" s="23"/>
      <c r="F92" s="23"/>
      <c r="G92" s="23"/>
      <c r="H92" s="23"/>
      <c r="I92" s="23"/>
      <c r="J92" s="23"/>
      <c r="K92" s="23"/>
      <c r="L92" s="24"/>
      <c r="M92" s="23"/>
      <c r="N92" s="23"/>
      <c r="O92" s="23"/>
      <c r="P92" s="27"/>
      <c r="Q92" s="27"/>
      <c r="R92" s="27"/>
      <c r="S92" s="76">
        <f t="shared" si="1"/>
        <v>0</v>
      </c>
      <c r="T92" s="28"/>
    </row>
    <row r="93" spans="1:20" ht="15">
      <c r="A93" s="38">
        <v>43462</v>
      </c>
      <c r="B93" s="2"/>
      <c r="C93" s="85"/>
      <c r="D93" s="80"/>
      <c r="E93" s="23"/>
      <c r="F93" s="23"/>
      <c r="G93" s="23"/>
      <c r="H93" s="23"/>
      <c r="I93" s="23"/>
      <c r="J93" s="24"/>
      <c r="K93" s="23"/>
      <c r="L93" s="23"/>
      <c r="M93" s="23"/>
      <c r="N93" s="23"/>
      <c r="O93" s="23"/>
      <c r="P93" s="27"/>
      <c r="Q93" s="27"/>
      <c r="R93" s="27"/>
      <c r="S93" s="76">
        <f t="shared" si="1"/>
        <v>0</v>
      </c>
      <c r="T93" s="28"/>
    </row>
    <row r="94" spans="1:20" ht="15">
      <c r="A94" s="38">
        <v>43463</v>
      </c>
      <c r="B94" s="2" t="s">
        <v>74</v>
      </c>
      <c r="C94" s="85">
        <v>1</v>
      </c>
      <c r="D94" s="80"/>
      <c r="E94" s="23"/>
      <c r="F94" s="24"/>
      <c r="G94" s="23"/>
      <c r="H94" s="23"/>
      <c r="I94" s="23"/>
      <c r="J94" s="23"/>
      <c r="K94" s="23">
        <v>1</v>
      </c>
      <c r="L94" s="23"/>
      <c r="M94" s="23"/>
      <c r="N94" s="23"/>
      <c r="O94" s="23"/>
      <c r="P94" s="27"/>
      <c r="Q94" s="27"/>
      <c r="R94" s="27"/>
      <c r="S94" s="76">
        <f t="shared" si="1"/>
        <v>1</v>
      </c>
      <c r="T94" s="28"/>
    </row>
    <row r="95" spans="1:20" ht="15">
      <c r="A95" s="38">
        <v>43464</v>
      </c>
      <c r="B95" s="2" t="s">
        <v>75</v>
      </c>
      <c r="C95" s="85">
        <v>1</v>
      </c>
      <c r="D95" s="80"/>
      <c r="E95" s="23"/>
      <c r="F95" s="23"/>
      <c r="G95" s="24"/>
      <c r="H95" s="23"/>
      <c r="I95" s="23"/>
      <c r="J95" s="23"/>
      <c r="K95" s="23"/>
      <c r="L95" s="23"/>
      <c r="M95" s="23"/>
      <c r="N95" s="23"/>
      <c r="O95" s="23"/>
      <c r="P95" s="27"/>
      <c r="Q95" s="27">
        <v>1</v>
      </c>
      <c r="R95" s="27"/>
      <c r="S95" s="76">
        <f t="shared" si="1"/>
        <v>1</v>
      </c>
      <c r="T95" s="28"/>
    </row>
    <row r="96" spans="1:20" ht="15">
      <c r="A96" s="89">
        <v>43464</v>
      </c>
      <c r="B96" s="90" t="s">
        <v>76</v>
      </c>
      <c r="C96" s="97">
        <v>1</v>
      </c>
      <c r="D96" s="98"/>
      <c r="E96" s="91"/>
      <c r="F96" s="91"/>
      <c r="G96" s="92"/>
      <c r="H96" s="91">
        <v>5</v>
      </c>
      <c r="I96" s="91"/>
      <c r="J96" s="91"/>
      <c r="K96" s="91"/>
      <c r="L96" s="91"/>
      <c r="M96" s="91"/>
      <c r="N96" s="91"/>
      <c r="O96" s="91"/>
      <c r="P96" s="93"/>
      <c r="Q96" s="93"/>
      <c r="R96" s="93"/>
      <c r="S96" s="76">
        <f t="shared" si="1"/>
        <v>5</v>
      </c>
      <c r="T96" s="94"/>
    </row>
    <row r="97" spans="1:20" thickBot="1">
      <c r="A97" s="39">
        <v>43465</v>
      </c>
      <c r="B97" s="8"/>
      <c r="C97" s="86"/>
      <c r="D97" s="87"/>
      <c r="E97" s="31"/>
      <c r="F97" s="32"/>
      <c r="G97" s="31"/>
      <c r="H97" s="31"/>
      <c r="I97" s="31"/>
      <c r="J97" s="31"/>
      <c r="K97" s="31"/>
      <c r="L97" s="31"/>
      <c r="M97" s="31"/>
      <c r="N97" s="31"/>
      <c r="O97" s="31"/>
      <c r="P97" s="33"/>
      <c r="Q97" s="33"/>
      <c r="R97" s="33"/>
      <c r="S97" s="76">
        <f t="shared" si="1"/>
        <v>0</v>
      </c>
      <c r="T97" s="34"/>
    </row>
    <row r="98" spans="1:20" thickBot="1">
      <c r="A98" s="10" t="s">
        <v>22</v>
      </c>
      <c r="B98" s="81"/>
      <c r="C98" s="82">
        <f t="shared" ref="C98:T98" si="2">SUM(C3:C97)</f>
        <v>20</v>
      </c>
      <c r="D98" s="82">
        <f t="shared" si="2"/>
        <v>18</v>
      </c>
      <c r="E98" s="83">
        <f t="shared" si="2"/>
        <v>0</v>
      </c>
      <c r="F98" s="35">
        <f t="shared" si="2"/>
        <v>4</v>
      </c>
      <c r="G98" s="35">
        <f t="shared" si="2"/>
        <v>1</v>
      </c>
      <c r="H98" s="35">
        <f t="shared" si="2"/>
        <v>14</v>
      </c>
      <c r="I98" s="35">
        <f t="shared" si="2"/>
        <v>11</v>
      </c>
      <c r="J98" s="35">
        <f t="shared" si="2"/>
        <v>0</v>
      </c>
      <c r="K98" s="35">
        <f t="shared" si="2"/>
        <v>6</v>
      </c>
      <c r="L98" s="35">
        <f t="shared" si="2"/>
        <v>9</v>
      </c>
      <c r="M98" s="35">
        <f t="shared" si="2"/>
        <v>2</v>
      </c>
      <c r="N98" s="35">
        <f t="shared" si="2"/>
        <v>0</v>
      </c>
      <c r="O98" s="35">
        <f t="shared" si="2"/>
        <v>5</v>
      </c>
      <c r="P98" s="35">
        <f t="shared" si="2"/>
        <v>0</v>
      </c>
      <c r="Q98" s="35">
        <f t="shared" si="2"/>
        <v>17</v>
      </c>
      <c r="R98" s="35">
        <f t="shared" si="2"/>
        <v>0</v>
      </c>
      <c r="S98" s="35">
        <f t="shared" si="2"/>
        <v>69</v>
      </c>
      <c r="T98" s="35">
        <f t="shared" si="2"/>
        <v>0</v>
      </c>
    </row>
    <row r="99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2"/>
  <sheetViews>
    <sheetView workbookViewId="0">
      <pane xSplit="2" ySplit="2" topLeftCell="L81" activePane="bottomRight" state="frozenSplit"/>
      <selection pane="topRight" activeCell="B1" sqref="B1"/>
      <selection pane="bottomLeft" activeCell="A3" sqref="A3"/>
      <selection pane="bottomRight" activeCell="J97" sqref="J97"/>
    </sheetView>
  </sheetViews>
  <sheetFormatPr defaultColWidth="14.42578125" defaultRowHeight="15.75" customHeight="1"/>
  <cols>
    <col min="1" max="1" width="14.42578125" style="37"/>
    <col min="2" max="2" width="35.140625" bestFit="1" customWidth="1"/>
    <col min="3" max="20" width="14.42578125" style="37"/>
  </cols>
  <sheetData>
    <row r="1" spans="1:20" ht="62.25" thickBot="1">
      <c r="A1" s="142" t="s">
        <v>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0" ht="16.5" thickTop="1" thickBot="1">
      <c r="A2" s="40" t="s">
        <v>2</v>
      </c>
      <c r="B2" s="100" t="s">
        <v>4</v>
      </c>
      <c r="C2" s="78" t="s">
        <v>5</v>
      </c>
      <c r="D2" s="78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114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">
      <c r="A3" s="41">
        <v>43374</v>
      </c>
      <c r="B3" s="101"/>
      <c r="C3" s="99"/>
      <c r="D3" s="84"/>
      <c r="E3" s="18"/>
      <c r="F3" s="18"/>
      <c r="G3" s="18"/>
      <c r="H3" s="18"/>
      <c r="I3" s="18"/>
      <c r="J3" s="18"/>
      <c r="K3" s="18"/>
      <c r="L3" s="16"/>
      <c r="M3" s="18"/>
      <c r="N3" s="18"/>
      <c r="O3" s="18"/>
      <c r="P3" s="18"/>
      <c r="Q3" s="18"/>
      <c r="R3" s="18"/>
      <c r="S3" s="25">
        <f>SUM(E3:R3)</f>
        <v>0</v>
      </c>
      <c r="T3" s="20"/>
    </row>
    <row r="4" spans="1:20" ht="15">
      <c r="A4" s="42">
        <v>43375</v>
      </c>
      <c r="B4" s="102"/>
      <c r="C4" s="80"/>
      <c r="D4" s="8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23"/>
      <c r="S4" s="25">
        <f>SUM(E4:R4)</f>
        <v>0</v>
      </c>
      <c r="T4" s="26"/>
    </row>
    <row r="5" spans="1:20" ht="15">
      <c r="A5" s="42">
        <v>43376</v>
      </c>
      <c r="B5" s="102" t="s">
        <v>243</v>
      </c>
      <c r="C5" s="80">
        <v>1</v>
      </c>
      <c r="D5" s="85"/>
      <c r="E5" s="23"/>
      <c r="F5" s="23"/>
      <c r="G5" s="23"/>
      <c r="H5" s="23"/>
      <c r="I5" s="23">
        <v>2</v>
      </c>
      <c r="J5" s="24"/>
      <c r="K5" s="23"/>
      <c r="L5" s="23"/>
      <c r="M5" s="23"/>
      <c r="N5" s="23"/>
      <c r="O5" s="23"/>
      <c r="P5" s="23"/>
      <c r="Q5" s="23"/>
      <c r="R5" s="23"/>
      <c r="S5" s="25">
        <f t="shared" ref="S5:S69" si="0">SUM(E5:R5)</f>
        <v>2</v>
      </c>
      <c r="T5" s="26"/>
    </row>
    <row r="6" spans="1:20" ht="15">
      <c r="A6" s="42">
        <v>43377</v>
      </c>
      <c r="B6" s="102"/>
      <c r="C6" s="85"/>
      <c r="D6" s="8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>
        <f t="shared" si="0"/>
        <v>0</v>
      </c>
      <c r="T6" s="26"/>
    </row>
    <row r="7" spans="1:20" ht="15">
      <c r="A7" s="42">
        <v>43378</v>
      </c>
      <c r="B7" s="102"/>
      <c r="C7" s="85"/>
      <c r="D7" s="85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>
        <f t="shared" si="0"/>
        <v>0</v>
      </c>
      <c r="T7" s="26"/>
    </row>
    <row r="8" spans="1:20" ht="15">
      <c r="A8" s="42">
        <v>43379</v>
      </c>
      <c r="B8" s="102"/>
      <c r="C8" s="85"/>
      <c r="D8" s="85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0</v>
      </c>
      <c r="T8" s="26"/>
    </row>
    <row r="9" spans="1:20" ht="15">
      <c r="A9" s="42">
        <v>43380</v>
      </c>
      <c r="B9" s="102" t="s">
        <v>115</v>
      </c>
      <c r="C9" s="85">
        <v>1</v>
      </c>
      <c r="D9" s="85"/>
      <c r="E9" s="23"/>
      <c r="F9" s="23"/>
      <c r="G9" s="23"/>
      <c r="H9" s="23"/>
      <c r="I9" s="23">
        <v>1</v>
      </c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1</v>
      </c>
      <c r="T9" s="26"/>
    </row>
    <row r="10" spans="1:20" ht="15">
      <c r="A10" s="42">
        <v>43381</v>
      </c>
      <c r="B10" s="102"/>
      <c r="C10" s="85"/>
      <c r="D10" s="85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">
      <c r="A11" s="42">
        <v>43382</v>
      </c>
      <c r="B11" s="102"/>
      <c r="C11" s="85"/>
      <c r="D11" s="8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5">
        <f t="shared" si="0"/>
        <v>0</v>
      </c>
      <c r="T11" s="26"/>
    </row>
    <row r="12" spans="1:20" ht="15">
      <c r="A12" s="42">
        <v>43383</v>
      </c>
      <c r="B12" s="102"/>
      <c r="C12" s="85"/>
      <c r="D12" s="8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0"/>
        <v>0</v>
      </c>
      <c r="T12" s="26"/>
    </row>
    <row r="13" spans="1:20" ht="15">
      <c r="A13" s="42">
        <v>43384</v>
      </c>
      <c r="B13" s="102"/>
      <c r="C13" s="85"/>
      <c r="D13" s="8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">
      <c r="A14" s="42">
        <v>43385</v>
      </c>
      <c r="B14" s="102" t="s">
        <v>116</v>
      </c>
      <c r="C14" s="85">
        <v>1</v>
      </c>
      <c r="D14" s="85"/>
      <c r="E14" s="23"/>
      <c r="F14" s="23">
        <v>1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1</v>
      </c>
      <c r="T14" s="26"/>
    </row>
    <row r="15" spans="1:20" ht="15">
      <c r="A15" s="42">
        <v>43386</v>
      </c>
      <c r="B15" s="102"/>
      <c r="C15" s="85"/>
      <c r="D15" s="8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 t="shared" si="0"/>
        <v>0</v>
      </c>
      <c r="T15" s="26"/>
    </row>
    <row r="16" spans="1:20" ht="15">
      <c r="A16" s="42">
        <v>43387</v>
      </c>
      <c r="B16" s="102"/>
      <c r="C16" s="85"/>
      <c r="D16" s="8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0</v>
      </c>
      <c r="T16" s="26"/>
    </row>
    <row r="17" spans="1:20" ht="15">
      <c r="A17" s="42">
        <v>43388</v>
      </c>
      <c r="B17" s="102" t="s">
        <v>117</v>
      </c>
      <c r="C17" s="85">
        <v>1</v>
      </c>
      <c r="D17" s="85"/>
      <c r="E17" s="23"/>
      <c r="F17" s="23"/>
      <c r="G17" s="23"/>
      <c r="H17" s="23"/>
      <c r="I17" s="23"/>
      <c r="J17" s="23"/>
      <c r="K17" s="23"/>
      <c r="L17" s="23">
        <v>3</v>
      </c>
      <c r="M17" s="23"/>
      <c r="N17" s="23"/>
      <c r="O17" s="23"/>
      <c r="P17" s="23"/>
      <c r="Q17" s="23"/>
      <c r="R17" s="23"/>
      <c r="S17" s="25">
        <f t="shared" si="0"/>
        <v>3</v>
      </c>
      <c r="T17" s="26"/>
    </row>
    <row r="18" spans="1:20" ht="15">
      <c r="A18" s="42">
        <v>43389</v>
      </c>
      <c r="B18" s="103"/>
      <c r="C18" s="85"/>
      <c r="D18" s="85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>
        <f t="shared" si="0"/>
        <v>0</v>
      </c>
      <c r="T18" s="26"/>
    </row>
    <row r="19" spans="1:20" ht="15">
      <c r="A19" s="42">
        <v>43390</v>
      </c>
      <c r="B19" s="103"/>
      <c r="C19" s="85"/>
      <c r="D19" s="8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 t="shared" si="0"/>
        <v>0</v>
      </c>
      <c r="T19" s="26"/>
    </row>
    <row r="20" spans="1:20" ht="15">
      <c r="A20" s="42">
        <v>43391</v>
      </c>
      <c r="B20" s="102"/>
      <c r="C20" s="80"/>
      <c r="D20" s="8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3"/>
      <c r="S20" s="25">
        <f t="shared" si="0"/>
        <v>0</v>
      </c>
      <c r="T20" s="26"/>
    </row>
    <row r="21" spans="1:20" ht="15">
      <c r="A21" s="42">
        <v>43392</v>
      </c>
      <c r="B21" s="102"/>
      <c r="C21" s="85"/>
      <c r="D21" s="8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>
        <f t="shared" si="0"/>
        <v>0</v>
      </c>
      <c r="T21" s="26"/>
    </row>
    <row r="22" spans="1:20" ht="15">
      <c r="A22" s="42">
        <v>43393</v>
      </c>
      <c r="B22" s="102"/>
      <c r="C22" s="85"/>
      <c r="D22" s="8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 t="shared" si="0"/>
        <v>0</v>
      </c>
      <c r="T22" s="26"/>
    </row>
    <row r="23" spans="1:20" ht="15">
      <c r="A23" s="42">
        <v>43394</v>
      </c>
      <c r="B23" s="102"/>
      <c r="C23" s="80"/>
      <c r="D23" s="85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3"/>
      <c r="P23" s="23"/>
      <c r="Q23" s="23"/>
      <c r="R23" s="23"/>
      <c r="S23" s="25">
        <f t="shared" si="0"/>
        <v>0</v>
      </c>
      <c r="T23" s="26"/>
    </row>
    <row r="24" spans="1:20" ht="15">
      <c r="A24" s="42">
        <v>43395</v>
      </c>
      <c r="B24" s="102" t="s">
        <v>118</v>
      </c>
      <c r="C24" s="85">
        <v>1</v>
      </c>
      <c r="D24" s="85"/>
      <c r="E24" s="23"/>
      <c r="F24" s="23"/>
      <c r="G24" s="23"/>
      <c r="H24" s="23"/>
      <c r="I24" s="23"/>
      <c r="J24" s="23"/>
      <c r="K24" s="23"/>
      <c r="L24" s="23">
        <v>4</v>
      </c>
      <c r="M24" s="23"/>
      <c r="N24" s="23"/>
      <c r="O24" s="23"/>
      <c r="P24" s="23"/>
      <c r="Q24" s="23"/>
      <c r="R24" s="23"/>
      <c r="S24" s="25">
        <f t="shared" si="0"/>
        <v>4</v>
      </c>
      <c r="T24" s="26"/>
    </row>
    <row r="25" spans="1:20" ht="15">
      <c r="A25" s="42">
        <v>43396</v>
      </c>
      <c r="B25" s="102"/>
      <c r="C25" s="80"/>
      <c r="D25" s="8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3"/>
      <c r="S25" s="25">
        <f t="shared" si="0"/>
        <v>0</v>
      </c>
      <c r="T25" s="26"/>
    </row>
    <row r="26" spans="1:20" ht="15">
      <c r="A26" s="42">
        <v>43397</v>
      </c>
      <c r="B26" s="102"/>
      <c r="C26" s="80"/>
      <c r="D26" s="85"/>
      <c r="E26" s="23"/>
      <c r="F26" s="23"/>
      <c r="G26" s="23"/>
      <c r="H26" s="23"/>
      <c r="I26" s="23"/>
      <c r="J26" s="23"/>
      <c r="K26" s="24"/>
      <c r="L26" s="23"/>
      <c r="M26" s="23"/>
      <c r="N26" s="23"/>
      <c r="O26" s="23"/>
      <c r="P26" s="23"/>
      <c r="Q26" s="23"/>
      <c r="R26" s="23"/>
      <c r="S26" s="25">
        <f t="shared" si="0"/>
        <v>0</v>
      </c>
      <c r="T26" s="26"/>
    </row>
    <row r="27" spans="1:20" ht="15">
      <c r="A27" s="42">
        <v>43398</v>
      </c>
      <c r="B27" s="102" t="s">
        <v>244</v>
      </c>
      <c r="C27" s="80"/>
      <c r="D27" s="85">
        <v>1</v>
      </c>
      <c r="E27" s="23"/>
      <c r="F27" s="23"/>
      <c r="G27" s="23"/>
      <c r="H27" s="23"/>
      <c r="I27" s="23">
        <v>3</v>
      </c>
      <c r="J27" s="23"/>
      <c r="K27" s="24"/>
      <c r="L27" s="23"/>
      <c r="M27" s="23"/>
      <c r="N27" s="23"/>
      <c r="O27" s="23"/>
      <c r="P27" s="23"/>
      <c r="Q27" s="23"/>
      <c r="R27" s="23"/>
      <c r="S27" s="25">
        <f t="shared" si="0"/>
        <v>3</v>
      </c>
      <c r="T27" s="26"/>
    </row>
    <row r="28" spans="1:20" ht="15">
      <c r="A28" s="42">
        <v>43399</v>
      </c>
      <c r="B28" s="102"/>
      <c r="C28" s="80"/>
      <c r="D28" s="85"/>
      <c r="E28" s="23"/>
      <c r="F28" s="23"/>
      <c r="G28" s="23"/>
      <c r="H28" s="23"/>
      <c r="I28" s="23"/>
      <c r="J28" s="23"/>
      <c r="K28" s="24"/>
      <c r="L28" s="23"/>
      <c r="M28" s="23"/>
      <c r="N28" s="23"/>
      <c r="O28" s="23"/>
      <c r="P28" s="23"/>
      <c r="Q28" s="23"/>
      <c r="R28" s="23"/>
      <c r="S28" s="25">
        <f t="shared" si="0"/>
        <v>0</v>
      </c>
      <c r="T28" s="26"/>
    </row>
    <row r="29" spans="1:20" ht="15">
      <c r="A29" s="42">
        <v>43400</v>
      </c>
      <c r="B29" s="102" t="s">
        <v>119</v>
      </c>
      <c r="C29" s="80">
        <v>1</v>
      </c>
      <c r="D29" s="85"/>
      <c r="E29" s="23"/>
      <c r="F29" s="23"/>
      <c r="G29" s="23"/>
      <c r="H29" s="23"/>
      <c r="I29" s="23">
        <v>2</v>
      </c>
      <c r="J29" s="23"/>
      <c r="K29" s="24"/>
      <c r="L29" s="23"/>
      <c r="M29" s="23"/>
      <c r="N29" s="23"/>
      <c r="O29" s="23"/>
      <c r="P29" s="23"/>
      <c r="Q29" s="23"/>
      <c r="R29" s="23"/>
      <c r="S29" s="25">
        <f t="shared" si="0"/>
        <v>2</v>
      </c>
      <c r="T29" s="26"/>
    </row>
    <row r="30" spans="1:20" ht="15">
      <c r="A30" s="42">
        <v>43401</v>
      </c>
      <c r="B30" s="102"/>
      <c r="C30" s="80"/>
      <c r="D30" s="85"/>
      <c r="E30" s="23"/>
      <c r="F30" s="23"/>
      <c r="G30" s="23"/>
      <c r="H30" s="23"/>
      <c r="I30" s="23"/>
      <c r="J30" s="23"/>
      <c r="K30" s="24"/>
      <c r="L30" s="23"/>
      <c r="M30" s="23"/>
      <c r="N30" s="23"/>
      <c r="O30" s="23"/>
      <c r="P30" s="23"/>
      <c r="Q30" s="23"/>
      <c r="R30" s="23"/>
      <c r="S30" s="25">
        <f t="shared" si="0"/>
        <v>0</v>
      </c>
      <c r="T30" s="26"/>
    </row>
    <row r="31" spans="1:20" ht="15">
      <c r="A31" s="42">
        <v>43402</v>
      </c>
      <c r="B31" s="102"/>
      <c r="C31" s="80"/>
      <c r="D31" s="85"/>
      <c r="E31" s="23"/>
      <c r="F31" s="23"/>
      <c r="G31" s="23"/>
      <c r="H31" s="23"/>
      <c r="I31" s="23"/>
      <c r="J31" s="23"/>
      <c r="K31" s="24"/>
      <c r="L31" s="23"/>
      <c r="M31" s="23"/>
      <c r="N31" s="23"/>
      <c r="O31" s="23"/>
      <c r="P31" s="23"/>
      <c r="Q31" s="23"/>
      <c r="R31" s="23"/>
      <c r="S31" s="25">
        <f t="shared" si="0"/>
        <v>0</v>
      </c>
      <c r="T31" s="26"/>
    </row>
    <row r="32" spans="1:20" ht="15">
      <c r="A32" s="42">
        <v>43403</v>
      </c>
      <c r="B32" s="102"/>
      <c r="C32" s="80"/>
      <c r="D32" s="85"/>
      <c r="E32" s="23"/>
      <c r="F32" s="23"/>
      <c r="G32" s="23"/>
      <c r="H32" s="23"/>
      <c r="I32" s="23"/>
      <c r="J32" s="23"/>
      <c r="K32" s="24"/>
      <c r="L32" s="23"/>
      <c r="M32" s="23"/>
      <c r="N32" s="23"/>
      <c r="O32" s="23"/>
      <c r="P32" s="23"/>
      <c r="Q32" s="23"/>
      <c r="R32" s="23"/>
      <c r="S32" s="25">
        <f t="shared" si="0"/>
        <v>0</v>
      </c>
      <c r="T32" s="26"/>
    </row>
    <row r="33" spans="1:20" ht="15">
      <c r="A33" s="42">
        <v>43404</v>
      </c>
      <c r="B33" s="102"/>
      <c r="C33" s="80"/>
      <c r="D33" s="85"/>
      <c r="E33" s="23"/>
      <c r="F33" s="23"/>
      <c r="G33" s="23"/>
      <c r="H33" s="23"/>
      <c r="I33" s="23"/>
      <c r="J33" s="23"/>
      <c r="K33" s="24"/>
      <c r="L33" s="23"/>
      <c r="M33" s="23"/>
      <c r="N33" s="23"/>
      <c r="O33" s="23"/>
      <c r="P33" s="23"/>
      <c r="Q33" s="23"/>
      <c r="R33" s="23"/>
      <c r="S33" s="25">
        <f t="shared" si="0"/>
        <v>0</v>
      </c>
      <c r="T33" s="26"/>
    </row>
    <row r="34" spans="1:20" ht="15">
      <c r="A34" s="42">
        <v>43405</v>
      </c>
      <c r="B34" s="102"/>
      <c r="C34" s="80"/>
      <c r="D34" s="85"/>
      <c r="E34" s="23"/>
      <c r="F34" s="23"/>
      <c r="G34" s="23"/>
      <c r="H34" s="23"/>
      <c r="I34" s="23"/>
      <c r="J34" s="23"/>
      <c r="K34" s="24"/>
      <c r="L34" s="23"/>
      <c r="M34" s="23"/>
      <c r="N34" s="23"/>
      <c r="O34" s="23"/>
      <c r="P34" s="23"/>
      <c r="Q34" s="23"/>
      <c r="R34" s="23"/>
      <c r="S34" s="25">
        <f t="shared" si="0"/>
        <v>0</v>
      </c>
      <c r="T34" s="26"/>
    </row>
    <row r="35" spans="1:20" ht="15">
      <c r="A35" s="42">
        <v>43406</v>
      </c>
      <c r="B35" s="102" t="s">
        <v>246</v>
      </c>
      <c r="C35" s="80">
        <v>1</v>
      </c>
      <c r="D35" s="85"/>
      <c r="E35" s="23"/>
      <c r="F35" s="23"/>
      <c r="G35" s="23"/>
      <c r="H35" s="23"/>
      <c r="I35" s="23"/>
      <c r="J35" s="23">
        <v>1</v>
      </c>
      <c r="K35" s="24"/>
      <c r="L35" s="23"/>
      <c r="M35" s="23"/>
      <c r="N35" s="23"/>
      <c r="O35" s="23"/>
      <c r="P35" s="23"/>
      <c r="Q35" s="23"/>
      <c r="R35" s="23"/>
      <c r="S35" s="25"/>
      <c r="T35" s="26"/>
    </row>
    <row r="36" spans="1:20" ht="15">
      <c r="A36" s="42">
        <v>43406</v>
      </c>
      <c r="B36" s="102" t="s">
        <v>245</v>
      </c>
      <c r="C36" s="80">
        <v>1</v>
      </c>
      <c r="D36" s="85"/>
      <c r="E36" s="23"/>
      <c r="F36" s="23"/>
      <c r="G36" s="23"/>
      <c r="H36" s="23"/>
      <c r="I36" s="23"/>
      <c r="J36" s="23"/>
      <c r="K36" s="24"/>
      <c r="L36" s="23"/>
      <c r="M36" s="23"/>
      <c r="N36" s="23"/>
      <c r="O36" s="23"/>
      <c r="P36" s="23"/>
      <c r="Q36" s="23">
        <v>1</v>
      </c>
      <c r="R36" s="23"/>
      <c r="S36" s="25">
        <f t="shared" si="0"/>
        <v>1</v>
      </c>
      <c r="T36" s="26"/>
    </row>
    <row r="37" spans="1:20" ht="15">
      <c r="A37" s="42">
        <v>43407</v>
      </c>
      <c r="B37" s="102" t="s">
        <v>120</v>
      </c>
      <c r="C37" s="80">
        <v>1</v>
      </c>
      <c r="D37" s="85"/>
      <c r="E37" s="23"/>
      <c r="F37" s="23"/>
      <c r="G37" s="23"/>
      <c r="H37" s="23"/>
      <c r="I37" s="23">
        <v>5</v>
      </c>
      <c r="J37" s="23"/>
      <c r="K37" s="24"/>
      <c r="L37" s="23"/>
      <c r="M37" s="23"/>
      <c r="N37" s="23"/>
      <c r="O37" s="23"/>
      <c r="P37" s="23"/>
      <c r="Q37" s="23"/>
      <c r="R37" s="23"/>
      <c r="S37" s="25">
        <f t="shared" si="0"/>
        <v>5</v>
      </c>
      <c r="T37" s="26"/>
    </row>
    <row r="38" spans="1:20" ht="15">
      <c r="A38" s="42">
        <v>43408</v>
      </c>
      <c r="B38" s="102" t="s">
        <v>121</v>
      </c>
      <c r="C38" s="80">
        <v>1</v>
      </c>
      <c r="D38" s="85"/>
      <c r="E38" s="23"/>
      <c r="F38" s="23"/>
      <c r="G38" s="23"/>
      <c r="H38" s="23"/>
      <c r="I38" s="23"/>
      <c r="J38" s="23"/>
      <c r="K38" s="24"/>
      <c r="L38" s="23"/>
      <c r="M38" s="23">
        <v>1</v>
      </c>
      <c r="N38" s="23"/>
      <c r="O38" s="23"/>
      <c r="P38" s="23"/>
      <c r="Q38" s="23"/>
      <c r="R38" s="23"/>
      <c r="S38" s="25">
        <f t="shared" si="0"/>
        <v>1</v>
      </c>
      <c r="T38" s="26"/>
    </row>
    <row r="39" spans="1:20" ht="15">
      <c r="A39" s="42">
        <v>43408</v>
      </c>
      <c r="B39" s="102" t="s">
        <v>122</v>
      </c>
      <c r="C39" s="80">
        <v>1</v>
      </c>
      <c r="D39" s="85"/>
      <c r="E39" s="23"/>
      <c r="F39" s="23">
        <v>1</v>
      </c>
      <c r="G39" s="23"/>
      <c r="H39" s="23"/>
      <c r="I39" s="23"/>
      <c r="J39" s="23"/>
      <c r="K39" s="24"/>
      <c r="L39" s="23"/>
      <c r="M39" s="23"/>
      <c r="N39" s="23"/>
      <c r="O39" s="23"/>
      <c r="P39" s="23"/>
      <c r="Q39" s="23"/>
      <c r="R39" s="23"/>
      <c r="S39" s="25">
        <f t="shared" si="0"/>
        <v>1</v>
      </c>
      <c r="T39" s="26"/>
    </row>
    <row r="40" spans="1:20" ht="15">
      <c r="A40" s="42">
        <v>43409</v>
      </c>
      <c r="B40" s="102" t="s">
        <v>123</v>
      </c>
      <c r="C40" s="80"/>
      <c r="D40" s="85">
        <v>1</v>
      </c>
      <c r="E40" s="23"/>
      <c r="F40" s="23"/>
      <c r="G40" s="23"/>
      <c r="H40" s="23"/>
      <c r="I40" s="23"/>
      <c r="J40" s="23"/>
      <c r="K40" s="24"/>
      <c r="L40" s="23"/>
      <c r="M40" s="23"/>
      <c r="N40" s="23"/>
      <c r="O40" s="23"/>
      <c r="P40" s="23"/>
      <c r="Q40" s="23">
        <v>3</v>
      </c>
      <c r="R40" s="23"/>
      <c r="S40" s="25">
        <f t="shared" si="0"/>
        <v>3</v>
      </c>
      <c r="T40" s="26"/>
    </row>
    <row r="41" spans="1:20" ht="15">
      <c r="A41" s="42">
        <v>43409</v>
      </c>
      <c r="B41" s="102" t="s">
        <v>124</v>
      </c>
      <c r="C41" s="80">
        <v>1</v>
      </c>
      <c r="D41" s="85"/>
      <c r="E41" s="23"/>
      <c r="F41" s="23"/>
      <c r="G41" s="23"/>
      <c r="H41" s="23"/>
      <c r="I41" s="23"/>
      <c r="J41" s="23"/>
      <c r="K41" s="24"/>
      <c r="L41" s="23"/>
      <c r="M41" s="23"/>
      <c r="N41" s="23"/>
      <c r="O41" s="23"/>
      <c r="P41" s="23"/>
      <c r="Q41" s="23">
        <v>2</v>
      </c>
      <c r="R41" s="23"/>
      <c r="S41" s="25">
        <f t="shared" si="0"/>
        <v>2</v>
      </c>
      <c r="T41" s="26"/>
    </row>
    <row r="42" spans="1:20" ht="15">
      <c r="A42" s="42">
        <v>43410</v>
      </c>
      <c r="B42" s="102"/>
      <c r="C42" s="80"/>
      <c r="D42" s="85"/>
      <c r="E42" s="23"/>
      <c r="F42" s="23"/>
      <c r="G42" s="23"/>
      <c r="H42" s="23"/>
      <c r="I42" s="23"/>
      <c r="J42" s="23"/>
      <c r="K42" s="24"/>
      <c r="L42" s="23"/>
      <c r="M42" s="23"/>
      <c r="N42" s="23"/>
      <c r="O42" s="23"/>
      <c r="P42" s="23"/>
      <c r="Q42" s="23"/>
      <c r="R42" s="23"/>
      <c r="S42" s="25">
        <f t="shared" si="0"/>
        <v>0</v>
      </c>
      <c r="T42" s="26"/>
    </row>
    <row r="43" spans="1:20" ht="15">
      <c r="A43" s="42">
        <v>43411</v>
      </c>
      <c r="B43" s="102"/>
      <c r="C43" s="80"/>
      <c r="D43" s="85"/>
      <c r="E43" s="23"/>
      <c r="F43" s="23"/>
      <c r="G43" s="23"/>
      <c r="H43" s="23"/>
      <c r="I43" s="23"/>
      <c r="J43" s="23"/>
      <c r="K43" s="24"/>
      <c r="L43" s="23"/>
      <c r="M43" s="23"/>
      <c r="N43" s="23"/>
      <c r="O43" s="23"/>
      <c r="P43" s="23"/>
      <c r="Q43" s="23"/>
      <c r="R43" s="23"/>
      <c r="S43" s="25">
        <f t="shared" si="0"/>
        <v>0</v>
      </c>
      <c r="T43" s="26"/>
    </row>
    <row r="44" spans="1:20" ht="15">
      <c r="A44" s="42">
        <v>43412</v>
      </c>
      <c r="B44" s="102"/>
      <c r="C44" s="80"/>
      <c r="D44" s="85"/>
      <c r="E44" s="23"/>
      <c r="F44" s="23"/>
      <c r="G44" s="23"/>
      <c r="H44" s="23"/>
      <c r="I44" s="23"/>
      <c r="J44" s="23"/>
      <c r="K44" s="24"/>
      <c r="L44" s="23"/>
      <c r="M44" s="23"/>
      <c r="N44" s="23"/>
      <c r="O44" s="23"/>
      <c r="P44" s="23"/>
      <c r="Q44" s="23"/>
      <c r="R44" s="23"/>
      <c r="S44" s="25">
        <f t="shared" si="0"/>
        <v>0</v>
      </c>
      <c r="T44" s="26"/>
    </row>
    <row r="45" spans="1:20" ht="15">
      <c r="A45" s="42">
        <v>43413</v>
      </c>
      <c r="B45" s="102"/>
      <c r="C45" s="80"/>
      <c r="D45" s="85"/>
      <c r="E45" s="23"/>
      <c r="F45" s="23"/>
      <c r="G45" s="23"/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5">
        <f t="shared" si="0"/>
        <v>0</v>
      </c>
      <c r="T45" s="26"/>
    </row>
    <row r="46" spans="1:20" ht="15">
      <c r="A46" s="42">
        <v>43414</v>
      </c>
      <c r="B46" s="102"/>
      <c r="C46" s="80"/>
      <c r="D46" s="85"/>
      <c r="E46" s="23"/>
      <c r="F46" s="23"/>
      <c r="G46" s="23"/>
      <c r="H46" s="23"/>
      <c r="I46" s="23"/>
      <c r="J46" s="23"/>
      <c r="K46" s="24"/>
      <c r="L46" s="23"/>
      <c r="M46" s="23"/>
      <c r="N46" s="23"/>
      <c r="O46" s="23"/>
      <c r="P46" s="23"/>
      <c r="Q46" s="23"/>
      <c r="R46" s="23"/>
      <c r="S46" s="25">
        <f t="shared" si="0"/>
        <v>0</v>
      </c>
      <c r="T46" s="26"/>
    </row>
    <row r="47" spans="1:20" ht="15">
      <c r="A47" s="42">
        <v>43415</v>
      </c>
      <c r="B47" s="102" t="s">
        <v>125</v>
      </c>
      <c r="C47" s="80">
        <v>1</v>
      </c>
      <c r="D47" s="85"/>
      <c r="E47" s="23"/>
      <c r="F47" s="23"/>
      <c r="G47" s="23"/>
      <c r="H47" s="23"/>
      <c r="I47" s="23">
        <v>2</v>
      </c>
      <c r="J47" s="23"/>
      <c r="K47" s="24"/>
      <c r="L47" s="23"/>
      <c r="M47" s="23"/>
      <c r="N47" s="23"/>
      <c r="O47" s="23"/>
      <c r="P47" s="23"/>
      <c r="Q47" s="23"/>
      <c r="R47" s="23"/>
      <c r="S47" s="25">
        <f t="shared" si="0"/>
        <v>2</v>
      </c>
      <c r="T47" s="26"/>
    </row>
    <row r="48" spans="1:20" ht="15">
      <c r="A48" s="42">
        <v>43415</v>
      </c>
      <c r="B48" s="102" t="s">
        <v>126</v>
      </c>
      <c r="C48" s="80"/>
      <c r="D48" s="85">
        <v>1</v>
      </c>
      <c r="E48" s="23"/>
      <c r="F48" s="23"/>
      <c r="G48" s="23"/>
      <c r="H48" s="23"/>
      <c r="I48" s="23">
        <v>2</v>
      </c>
      <c r="J48" s="23"/>
      <c r="K48" s="24"/>
      <c r="L48" s="23"/>
      <c r="M48" s="23"/>
      <c r="N48" s="23"/>
      <c r="O48" s="23"/>
      <c r="P48" s="23"/>
      <c r="Q48" s="23"/>
      <c r="R48" s="23"/>
      <c r="S48" s="25">
        <f t="shared" si="0"/>
        <v>2</v>
      </c>
      <c r="T48" s="26"/>
    </row>
    <row r="49" spans="1:20" ht="15">
      <c r="A49" s="42">
        <v>43416</v>
      </c>
      <c r="B49" s="102"/>
      <c r="C49" s="80"/>
      <c r="D49" s="85"/>
      <c r="E49" s="23"/>
      <c r="F49" s="23"/>
      <c r="G49" s="23"/>
      <c r="H49" s="23"/>
      <c r="I49" s="23"/>
      <c r="J49" s="23"/>
      <c r="K49" s="24"/>
      <c r="L49" s="23"/>
      <c r="M49" s="23"/>
      <c r="N49" s="23"/>
      <c r="O49" s="23"/>
      <c r="P49" s="23"/>
      <c r="Q49" s="23"/>
      <c r="R49" s="23"/>
      <c r="S49" s="25">
        <f t="shared" si="0"/>
        <v>0</v>
      </c>
      <c r="T49" s="26"/>
    </row>
    <row r="50" spans="1:20" ht="15">
      <c r="A50" s="42">
        <v>43417</v>
      </c>
      <c r="B50" s="102" t="s">
        <v>127</v>
      </c>
      <c r="C50" s="80">
        <v>1</v>
      </c>
      <c r="D50" s="85"/>
      <c r="E50" s="23"/>
      <c r="F50" s="23"/>
      <c r="G50" s="23"/>
      <c r="H50" s="23"/>
      <c r="I50" s="23"/>
      <c r="J50" s="23"/>
      <c r="K50" s="24"/>
      <c r="L50" s="23"/>
      <c r="M50" s="23"/>
      <c r="N50" s="23"/>
      <c r="O50" s="23"/>
      <c r="P50" s="23"/>
      <c r="Q50" s="23">
        <v>1</v>
      </c>
      <c r="R50" s="23"/>
      <c r="S50" s="25">
        <f t="shared" si="0"/>
        <v>1</v>
      </c>
      <c r="T50" s="26"/>
    </row>
    <row r="51" spans="1:20" ht="15">
      <c r="A51" s="42">
        <v>43418</v>
      </c>
      <c r="B51" s="102"/>
      <c r="C51" s="80"/>
      <c r="D51" s="85"/>
      <c r="E51" s="23"/>
      <c r="F51" s="23"/>
      <c r="G51" s="23"/>
      <c r="H51" s="23"/>
      <c r="I51" s="23"/>
      <c r="J51" s="23"/>
      <c r="K51" s="24"/>
      <c r="L51" s="23"/>
      <c r="M51" s="23"/>
      <c r="N51" s="23"/>
      <c r="O51" s="23"/>
      <c r="P51" s="23"/>
      <c r="Q51" s="23"/>
      <c r="R51" s="23"/>
      <c r="S51" s="25">
        <f t="shared" si="0"/>
        <v>0</v>
      </c>
      <c r="T51" s="26"/>
    </row>
    <row r="52" spans="1:20" ht="15">
      <c r="A52" s="42">
        <v>43419</v>
      </c>
      <c r="B52" s="102"/>
      <c r="C52" s="80"/>
      <c r="D52" s="85"/>
      <c r="E52" s="23"/>
      <c r="F52" s="23"/>
      <c r="G52" s="23"/>
      <c r="H52" s="23"/>
      <c r="I52" s="23"/>
      <c r="J52" s="23"/>
      <c r="K52" s="24"/>
      <c r="L52" s="23"/>
      <c r="M52" s="23"/>
      <c r="N52" s="23"/>
      <c r="O52" s="23"/>
      <c r="P52" s="23"/>
      <c r="Q52" s="23"/>
      <c r="R52" s="23"/>
      <c r="S52" s="25">
        <f t="shared" si="0"/>
        <v>0</v>
      </c>
      <c r="T52" s="26"/>
    </row>
    <row r="53" spans="1:20" ht="15">
      <c r="A53" s="42">
        <v>43420</v>
      </c>
      <c r="B53" s="102"/>
      <c r="C53" s="80"/>
      <c r="D53" s="85"/>
      <c r="E53" s="23"/>
      <c r="F53" s="23"/>
      <c r="G53" s="23"/>
      <c r="H53" s="23"/>
      <c r="I53" s="23"/>
      <c r="J53" s="23"/>
      <c r="K53" s="24"/>
      <c r="L53" s="23"/>
      <c r="M53" s="23"/>
      <c r="N53" s="23"/>
      <c r="O53" s="23"/>
      <c r="P53" s="23"/>
      <c r="Q53" s="23"/>
      <c r="R53" s="23"/>
      <c r="S53" s="25">
        <f t="shared" si="0"/>
        <v>0</v>
      </c>
      <c r="T53" s="26"/>
    </row>
    <row r="54" spans="1:20" ht="15">
      <c r="A54" s="42">
        <v>43421</v>
      </c>
      <c r="B54" s="102" t="s">
        <v>247</v>
      </c>
      <c r="C54" s="80">
        <v>1</v>
      </c>
      <c r="D54" s="85"/>
      <c r="E54" s="23"/>
      <c r="F54" s="23"/>
      <c r="G54" s="23"/>
      <c r="H54" s="23"/>
      <c r="I54" s="23">
        <v>10</v>
      </c>
      <c r="J54" s="23"/>
      <c r="K54" s="24"/>
      <c r="L54" s="23"/>
      <c r="M54" s="23"/>
      <c r="N54" s="23"/>
      <c r="O54" s="23"/>
      <c r="P54" s="23"/>
      <c r="Q54" s="23"/>
      <c r="R54" s="23"/>
      <c r="S54" s="25">
        <f t="shared" si="0"/>
        <v>10</v>
      </c>
      <c r="T54" s="26"/>
    </row>
    <row r="55" spans="1:20" ht="15">
      <c r="A55" s="42">
        <v>43422</v>
      </c>
      <c r="B55" s="102"/>
      <c r="C55" s="80"/>
      <c r="D55" s="85"/>
      <c r="E55" s="23"/>
      <c r="F55" s="23"/>
      <c r="G55" s="23"/>
      <c r="H55" s="23"/>
      <c r="I55" s="23"/>
      <c r="J55" s="23"/>
      <c r="K55" s="24"/>
      <c r="L55" s="23"/>
      <c r="M55" s="23"/>
      <c r="N55" s="23"/>
      <c r="O55" s="23"/>
      <c r="P55" s="23"/>
      <c r="Q55" s="23"/>
      <c r="R55" s="23"/>
      <c r="S55" s="25">
        <f t="shared" si="0"/>
        <v>0</v>
      </c>
      <c r="T55" s="26"/>
    </row>
    <row r="56" spans="1:20" ht="15">
      <c r="A56" s="42">
        <v>43423</v>
      </c>
      <c r="B56" s="102" t="s">
        <v>128</v>
      </c>
      <c r="C56" s="80">
        <v>1</v>
      </c>
      <c r="D56" s="85"/>
      <c r="E56" s="23"/>
      <c r="F56" s="23"/>
      <c r="G56" s="23"/>
      <c r="H56" s="23"/>
      <c r="I56" s="23">
        <v>2</v>
      </c>
      <c r="J56" s="23"/>
      <c r="K56" s="24"/>
      <c r="L56" s="23"/>
      <c r="M56" s="23"/>
      <c r="N56" s="23"/>
      <c r="O56" s="23"/>
      <c r="P56" s="23"/>
      <c r="Q56" s="23"/>
      <c r="R56" s="23"/>
      <c r="S56" s="25">
        <f t="shared" si="0"/>
        <v>2</v>
      </c>
      <c r="T56" s="26"/>
    </row>
    <row r="57" spans="1:20" ht="15">
      <c r="A57" s="42">
        <v>43424</v>
      </c>
      <c r="B57" s="102" t="s">
        <v>248</v>
      </c>
      <c r="C57" s="80"/>
      <c r="D57" s="85">
        <v>1</v>
      </c>
      <c r="E57" s="23"/>
      <c r="F57" s="23">
        <v>1</v>
      </c>
      <c r="G57" s="23"/>
      <c r="H57" s="23"/>
      <c r="I57" s="23"/>
      <c r="J57" s="23"/>
      <c r="K57" s="24"/>
      <c r="L57" s="23"/>
      <c r="M57" s="23"/>
      <c r="N57" s="23"/>
      <c r="O57" s="23"/>
      <c r="P57" s="23"/>
      <c r="Q57" s="23"/>
      <c r="R57" s="23"/>
      <c r="S57" s="25">
        <f t="shared" si="0"/>
        <v>1</v>
      </c>
      <c r="T57" s="26"/>
    </row>
    <row r="58" spans="1:20" ht="15">
      <c r="A58" s="42">
        <v>43425</v>
      </c>
      <c r="B58" s="102"/>
      <c r="C58" s="80"/>
      <c r="D58" s="85"/>
      <c r="E58" s="23"/>
      <c r="F58" s="23"/>
      <c r="G58" s="23"/>
      <c r="H58" s="23"/>
      <c r="I58" s="23"/>
      <c r="J58" s="23"/>
      <c r="K58" s="24"/>
      <c r="L58" s="23"/>
      <c r="M58" s="23"/>
      <c r="N58" s="23"/>
      <c r="O58" s="23"/>
      <c r="P58" s="23"/>
      <c r="Q58" s="23"/>
      <c r="R58" s="23"/>
      <c r="S58" s="25">
        <f t="shared" si="0"/>
        <v>0</v>
      </c>
      <c r="T58" s="26"/>
    </row>
    <row r="59" spans="1:20" ht="15">
      <c r="A59" s="42">
        <v>43426</v>
      </c>
      <c r="B59" s="102"/>
      <c r="C59" s="80"/>
      <c r="D59" s="85"/>
      <c r="E59" s="23"/>
      <c r="F59" s="23"/>
      <c r="G59" s="23"/>
      <c r="H59" s="23"/>
      <c r="I59" s="23"/>
      <c r="J59" s="23"/>
      <c r="K59" s="24"/>
      <c r="L59" s="23"/>
      <c r="M59" s="23"/>
      <c r="N59" s="23"/>
      <c r="O59" s="23"/>
      <c r="P59" s="23"/>
      <c r="Q59" s="23"/>
      <c r="R59" s="23"/>
      <c r="S59" s="25">
        <f t="shared" si="0"/>
        <v>0</v>
      </c>
      <c r="T59" s="26"/>
    </row>
    <row r="60" spans="1:20" ht="15">
      <c r="A60" s="42">
        <v>43427</v>
      </c>
      <c r="B60" s="102"/>
      <c r="C60" s="80"/>
      <c r="D60" s="85"/>
      <c r="E60" s="23"/>
      <c r="F60" s="23"/>
      <c r="G60" s="23"/>
      <c r="H60" s="23"/>
      <c r="I60" s="23"/>
      <c r="J60" s="23"/>
      <c r="K60" s="24"/>
      <c r="L60" s="23"/>
      <c r="M60" s="23"/>
      <c r="N60" s="23"/>
      <c r="O60" s="23"/>
      <c r="P60" s="23"/>
      <c r="Q60" s="23"/>
      <c r="R60" s="23"/>
      <c r="S60" s="25">
        <f t="shared" si="0"/>
        <v>0</v>
      </c>
      <c r="T60" s="26"/>
    </row>
    <row r="61" spans="1:20" ht="15">
      <c r="A61" s="42">
        <v>43428</v>
      </c>
      <c r="B61" s="102"/>
      <c r="C61" s="80"/>
      <c r="D61" s="85"/>
      <c r="E61" s="23"/>
      <c r="F61" s="23"/>
      <c r="G61" s="23"/>
      <c r="H61" s="23"/>
      <c r="I61" s="23"/>
      <c r="J61" s="23"/>
      <c r="K61" s="24"/>
      <c r="L61" s="23"/>
      <c r="M61" s="23"/>
      <c r="N61" s="23"/>
      <c r="O61" s="23"/>
      <c r="P61" s="23"/>
      <c r="Q61" s="23"/>
      <c r="R61" s="23"/>
      <c r="S61" s="25">
        <f t="shared" si="0"/>
        <v>0</v>
      </c>
      <c r="T61" s="26"/>
    </row>
    <row r="62" spans="1:20" ht="15">
      <c r="A62" s="42">
        <v>43429</v>
      </c>
      <c r="B62" s="102"/>
      <c r="C62" s="80"/>
      <c r="D62" s="85"/>
      <c r="E62" s="23"/>
      <c r="F62" s="23"/>
      <c r="G62" s="23"/>
      <c r="H62" s="23"/>
      <c r="I62" s="23"/>
      <c r="J62" s="23"/>
      <c r="K62" s="24"/>
      <c r="L62" s="23"/>
      <c r="M62" s="23"/>
      <c r="N62" s="23"/>
      <c r="O62" s="23"/>
      <c r="P62" s="23"/>
      <c r="Q62" s="23"/>
      <c r="R62" s="23"/>
      <c r="S62" s="25">
        <f t="shared" si="0"/>
        <v>0</v>
      </c>
      <c r="T62" s="26"/>
    </row>
    <row r="63" spans="1:20" ht="15">
      <c r="A63" s="42">
        <v>43430</v>
      </c>
      <c r="B63" s="102"/>
      <c r="C63" s="80"/>
      <c r="D63" s="85"/>
      <c r="E63" s="23"/>
      <c r="F63" s="23"/>
      <c r="G63" s="23"/>
      <c r="H63" s="23"/>
      <c r="I63" s="23"/>
      <c r="J63" s="23"/>
      <c r="K63" s="24"/>
      <c r="L63" s="23"/>
      <c r="M63" s="23"/>
      <c r="N63" s="23"/>
      <c r="O63" s="23"/>
      <c r="P63" s="23"/>
      <c r="Q63" s="23"/>
      <c r="R63" s="23"/>
      <c r="S63" s="25">
        <f t="shared" si="0"/>
        <v>0</v>
      </c>
      <c r="T63" s="26"/>
    </row>
    <row r="64" spans="1:20" ht="15">
      <c r="A64" s="42">
        <v>43431</v>
      </c>
      <c r="B64" s="102" t="s">
        <v>218</v>
      </c>
      <c r="C64" s="80">
        <v>1</v>
      </c>
      <c r="D64" s="85"/>
      <c r="E64" s="23"/>
      <c r="F64" s="23"/>
      <c r="G64" s="23"/>
      <c r="H64" s="23"/>
      <c r="I64" s="23"/>
      <c r="J64" s="23"/>
      <c r="K64" s="24"/>
      <c r="L64" s="23"/>
      <c r="M64" s="23"/>
      <c r="N64" s="23"/>
      <c r="O64" s="23"/>
      <c r="P64" s="23"/>
      <c r="Q64" s="23"/>
      <c r="R64" s="23">
        <v>6</v>
      </c>
      <c r="S64" s="25">
        <f t="shared" si="0"/>
        <v>6</v>
      </c>
      <c r="T64" s="26"/>
    </row>
    <row r="65" spans="1:20" ht="15">
      <c r="A65" s="42">
        <v>43432</v>
      </c>
      <c r="B65" s="102"/>
      <c r="C65" s="80"/>
      <c r="D65" s="85"/>
      <c r="E65" s="23"/>
      <c r="F65" s="23"/>
      <c r="G65" s="23"/>
      <c r="H65" s="23"/>
      <c r="I65" s="23"/>
      <c r="J65" s="23"/>
      <c r="K65" s="24"/>
      <c r="L65" s="23"/>
      <c r="M65" s="23"/>
      <c r="N65" s="23"/>
      <c r="O65" s="23"/>
      <c r="P65" s="23"/>
      <c r="Q65" s="23"/>
      <c r="R65" s="23"/>
      <c r="S65" s="25">
        <f t="shared" si="0"/>
        <v>0</v>
      </c>
      <c r="T65" s="26"/>
    </row>
    <row r="66" spans="1:20" ht="15">
      <c r="A66" s="42">
        <v>43433</v>
      </c>
      <c r="B66" s="102" t="s">
        <v>129</v>
      </c>
      <c r="C66" s="80">
        <v>1</v>
      </c>
      <c r="D66" s="85"/>
      <c r="E66" s="23"/>
      <c r="F66" s="23"/>
      <c r="G66" s="23"/>
      <c r="H66" s="23"/>
      <c r="I66" s="23"/>
      <c r="J66" s="23">
        <v>1</v>
      </c>
      <c r="K66" s="24"/>
      <c r="L66" s="23"/>
      <c r="M66" s="23"/>
      <c r="N66" s="23"/>
      <c r="O66" s="23"/>
      <c r="P66" s="23"/>
      <c r="Q66" s="23"/>
      <c r="R66" s="23"/>
      <c r="S66" s="25">
        <f t="shared" si="0"/>
        <v>1</v>
      </c>
      <c r="T66" s="26"/>
    </row>
    <row r="67" spans="1:20" ht="15">
      <c r="A67" s="42">
        <v>43434</v>
      </c>
      <c r="B67" s="102"/>
      <c r="C67" s="80"/>
      <c r="D67" s="85"/>
      <c r="E67" s="23"/>
      <c r="F67" s="23"/>
      <c r="G67" s="23"/>
      <c r="H67" s="23"/>
      <c r="I67" s="23"/>
      <c r="J67" s="23"/>
      <c r="K67" s="24"/>
      <c r="L67" s="23"/>
      <c r="M67" s="23"/>
      <c r="N67" s="23"/>
      <c r="O67" s="23"/>
      <c r="P67" s="23"/>
      <c r="Q67" s="23"/>
      <c r="R67" s="23"/>
      <c r="S67" s="25">
        <f t="shared" si="0"/>
        <v>0</v>
      </c>
      <c r="T67" s="26"/>
    </row>
    <row r="68" spans="1:20" ht="15">
      <c r="A68" s="42">
        <v>43435</v>
      </c>
      <c r="B68" s="102"/>
      <c r="C68" s="80"/>
      <c r="D68" s="85"/>
      <c r="E68" s="23"/>
      <c r="F68" s="23"/>
      <c r="G68" s="23"/>
      <c r="H68" s="23"/>
      <c r="I68" s="23"/>
      <c r="J68" s="23"/>
      <c r="K68" s="24"/>
      <c r="L68" s="23"/>
      <c r="M68" s="23"/>
      <c r="N68" s="23"/>
      <c r="O68" s="23"/>
      <c r="P68" s="23"/>
      <c r="Q68" s="23"/>
      <c r="R68" s="23"/>
      <c r="S68" s="25">
        <f t="shared" si="0"/>
        <v>0</v>
      </c>
      <c r="T68" s="26"/>
    </row>
    <row r="69" spans="1:20" ht="15">
      <c r="A69" s="42">
        <v>43436</v>
      </c>
      <c r="B69" s="102" t="s">
        <v>130</v>
      </c>
      <c r="C69" s="80">
        <v>1</v>
      </c>
      <c r="D69" s="85"/>
      <c r="E69" s="23"/>
      <c r="F69" s="23"/>
      <c r="G69" s="23"/>
      <c r="H69" s="23"/>
      <c r="I69" s="23">
        <v>1</v>
      </c>
      <c r="J69" s="23"/>
      <c r="K69" s="24"/>
      <c r="L69" s="23"/>
      <c r="M69" s="23"/>
      <c r="N69" s="23"/>
      <c r="O69" s="23"/>
      <c r="P69" s="23"/>
      <c r="Q69" s="23"/>
      <c r="R69" s="23"/>
      <c r="S69" s="25">
        <f t="shared" si="0"/>
        <v>1</v>
      </c>
      <c r="T69" s="26"/>
    </row>
    <row r="70" spans="1:20" ht="15">
      <c r="A70" s="42">
        <v>43437</v>
      </c>
      <c r="B70" s="102" t="s">
        <v>249</v>
      </c>
      <c r="C70" s="80">
        <v>1</v>
      </c>
      <c r="D70" s="85"/>
      <c r="E70" s="23"/>
      <c r="F70" s="23"/>
      <c r="G70" s="23"/>
      <c r="H70" s="23">
        <v>7</v>
      </c>
      <c r="I70" s="23"/>
      <c r="J70" s="23"/>
      <c r="K70" s="24"/>
      <c r="L70" s="23"/>
      <c r="M70" s="23"/>
      <c r="N70" s="23"/>
      <c r="O70" s="23"/>
      <c r="P70" s="23"/>
      <c r="Q70" s="23"/>
      <c r="R70" s="23"/>
      <c r="S70" s="25">
        <f t="shared" ref="S70:S100" si="1">SUM(E70:R70)</f>
        <v>7</v>
      </c>
      <c r="T70" s="26"/>
    </row>
    <row r="71" spans="1:20" ht="15">
      <c r="A71" s="42">
        <v>43438</v>
      </c>
      <c r="B71" s="102" t="s">
        <v>131</v>
      </c>
      <c r="C71" s="80"/>
      <c r="D71" s="85">
        <v>1</v>
      </c>
      <c r="E71" s="23"/>
      <c r="F71" s="23"/>
      <c r="G71" s="23"/>
      <c r="H71" s="23"/>
      <c r="I71" s="23">
        <v>1</v>
      </c>
      <c r="J71" s="23"/>
      <c r="K71" s="24"/>
      <c r="L71" s="23"/>
      <c r="M71" s="23"/>
      <c r="N71" s="23"/>
      <c r="O71" s="23"/>
      <c r="P71" s="23"/>
      <c r="Q71" s="23"/>
      <c r="R71" s="23"/>
      <c r="S71" s="25">
        <f t="shared" si="1"/>
        <v>1</v>
      </c>
      <c r="T71" s="26"/>
    </row>
    <row r="72" spans="1:20" ht="19.5">
      <c r="A72" s="42">
        <v>43438</v>
      </c>
      <c r="B72" s="105" t="s">
        <v>132</v>
      </c>
      <c r="C72" s="80">
        <v>1</v>
      </c>
      <c r="D72" s="85"/>
      <c r="E72" s="23"/>
      <c r="F72" s="23"/>
      <c r="G72" s="23"/>
      <c r="H72" s="23"/>
      <c r="I72" s="23"/>
      <c r="J72" s="23"/>
      <c r="K72" s="24">
        <v>3</v>
      </c>
      <c r="L72" s="23"/>
      <c r="M72" s="23"/>
      <c r="N72" s="23"/>
      <c r="O72" s="23"/>
      <c r="P72" s="23"/>
      <c r="Q72" s="23"/>
      <c r="R72" s="23"/>
      <c r="S72" s="25">
        <f t="shared" si="1"/>
        <v>3</v>
      </c>
      <c r="T72" s="26"/>
    </row>
    <row r="73" spans="1:20" ht="15">
      <c r="A73" s="42">
        <v>43439</v>
      </c>
      <c r="B73" s="102"/>
      <c r="C73" s="80"/>
      <c r="D73" s="85"/>
      <c r="E73" s="23"/>
      <c r="F73" s="23"/>
      <c r="G73" s="23"/>
      <c r="H73" s="23"/>
      <c r="I73" s="23"/>
      <c r="J73" s="23"/>
      <c r="K73" s="24"/>
      <c r="L73" s="23"/>
      <c r="M73" s="23"/>
      <c r="N73" s="23"/>
      <c r="O73" s="23"/>
      <c r="P73" s="23"/>
      <c r="Q73" s="23"/>
      <c r="R73" s="23"/>
      <c r="S73" s="25">
        <f t="shared" si="1"/>
        <v>0</v>
      </c>
      <c r="T73" s="26"/>
    </row>
    <row r="74" spans="1:20" ht="15">
      <c r="A74" s="42">
        <v>43440</v>
      </c>
      <c r="B74" s="102" t="s">
        <v>133</v>
      </c>
      <c r="C74" s="80">
        <v>1</v>
      </c>
      <c r="D74" s="85"/>
      <c r="E74" s="23"/>
      <c r="F74" s="23"/>
      <c r="G74" s="23"/>
      <c r="H74" s="23"/>
      <c r="I74" s="23"/>
      <c r="J74" s="23"/>
      <c r="K74" s="24"/>
      <c r="L74" s="23">
        <v>6</v>
      </c>
      <c r="M74" s="23"/>
      <c r="N74" s="23"/>
      <c r="O74" s="23"/>
      <c r="P74" s="23"/>
      <c r="Q74" s="23"/>
      <c r="R74" s="23"/>
      <c r="S74" s="25">
        <f t="shared" si="1"/>
        <v>6</v>
      </c>
      <c r="T74" s="26"/>
    </row>
    <row r="75" spans="1:20" ht="15">
      <c r="A75" s="42">
        <v>43441</v>
      </c>
      <c r="B75" s="102" t="s">
        <v>134</v>
      </c>
      <c r="C75" s="80"/>
      <c r="D75" s="85">
        <v>1</v>
      </c>
      <c r="E75" s="23"/>
      <c r="F75" s="23"/>
      <c r="G75" s="23"/>
      <c r="H75" s="23"/>
      <c r="I75" s="23">
        <v>3</v>
      </c>
      <c r="J75" s="23"/>
      <c r="K75" s="24"/>
      <c r="L75" s="23"/>
      <c r="M75" s="23"/>
      <c r="N75" s="23"/>
      <c r="O75" s="23"/>
      <c r="P75" s="23"/>
      <c r="Q75" s="23"/>
      <c r="R75" s="23"/>
      <c r="S75" s="25">
        <f t="shared" si="1"/>
        <v>3</v>
      </c>
      <c r="T75" s="26"/>
    </row>
    <row r="76" spans="1:20" ht="15">
      <c r="A76" s="42">
        <v>43442</v>
      </c>
      <c r="B76" s="102" t="s">
        <v>135</v>
      </c>
      <c r="C76" s="80">
        <v>1</v>
      </c>
      <c r="D76" s="85"/>
      <c r="E76" s="23"/>
      <c r="F76" s="23"/>
      <c r="G76" s="23"/>
      <c r="H76" s="23"/>
      <c r="I76" s="23"/>
      <c r="J76" s="23"/>
      <c r="K76" s="24"/>
      <c r="L76" s="23"/>
      <c r="M76" s="23"/>
      <c r="N76" s="23"/>
      <c r="O76" s="23"/>
      <c r="P76" s="23"/>
      <c r="Q76" s="23">
        <v>2</v>
      </c>
      <c r="R76" s="23"/>
      <c r="S76" s="25">
        <f t="shared" si="1"/>
        <v>2</v>
      </c>
      <c r="T76" s="26"/>
    </row>
    <row r="77" spans="1:20" ht="15">
      <c r="A77" s="42">
        <v>43443</v>
      </c>
      <c r="B77" s="102"/>
      <c r="C77" s="80"/>
      <c r="D77" s="85"/>
      <c r="E77" s="23"/>
      <c r="F77" s="23"/>
      <c r="G77" s="23"/>
      <c r="H77" s="23"/>
      <c r="I77" s="23"/>
      <c r="J77" s="23"/>
      <c r="K77" s="24"/>
      <c r="L77" s="23"/>
      <c r="M77" s="23"/>
      <c r="N77" s="23"/>
      <c r="O77" s="23"/>
      <c r="P77" s="23"/>
      <c r="Q77" s="23"/>
      <c r="R77" s="23"/>
      <c r="S77" s="25">
        <f t="shared" si="1"/>
        <v>0</v>
      </c>
      <c r="T77" s="26"/>
    </row>
    <row r="78" spans="1:20" ht="15">
      <c r="A78" s="42">
        <v>43444</v>
      </c>
      <c r="B78" s="102"/>
      <c r="C78" s="80"/>
      <c r="D78" s="85"/>
      <c r="E78" s="23"/>
      <c r="F78" s="23"/>
      <c r="G78" s="23"/>
      <c r="H78" s="23"/>
      <c r="I78" s="23"/>
      <c r="J78" s="23"/>
      <c r="K78" s="24"/>
      <c r="L78" s="23"/>
      <c r="M78" s="23"/>
      <c r="N78" s="23"/>
      <c r="O78" s="23"/>
      <c r="P78" s="23"/>
      <c r="Q78" s="23"/>
      <c r="R78" s="23"/>
      <c r="S78" s="25">
        <f t="shared" si="1"/>
        <v>0</v>
      </c>
      <c r="T78" s="26"/>
    </row>
    <row r="79" spans="1:20" ht="15">
      <c r="A79" s="42">
        <v>43445</v>
      </c>
      <c r="B79" s="102" t="s">
        <v>136</v>
      </c>
      <c r="C79" s="80">
        <v>1</v>
      </c>
      <c r="D79" s="85"/>
      <c r="E79" s="23"/>
      <c r="F79" s="23"/>
      <c r="G79" s="23"/>
      <c r="H79" s="23"/>
      <c r="I79" s="23"/>
      <c r="J79" s="23"/>
      <c r="K79" s="24"/>
      <c r="L79" s="23"/>
      <c r="M79" s="23"/>
      <c r="N79" s="23"/>
      <c r="O79" s="23"/>
      <c r="P79" s="23"/>
      <c r="Q79" s="23"/>
      <c r="R79" s="23">
        <v>1</v>
      </c>
      <c r="S79" s="25">
        <f t="shared" si="1"/>
        <v>1</v>
      </c>
      <c r="T79" s="26"/>
    </row>
    <row r="80" spans="1:20" ht="15">
      <c r="A80" s="42">
        <v>43446</v>
      </c>
      <c r="B80" s="102"/>
      <c r="C80" s="80"/>
      <c r="D80" s="85"/>
      <c r="E80" s="23"/>
      <c r="F80" s="23"/>
      <c r="G80" s="23"/>
      <c r="H80" s="23"/>
      <c r="I80" s="23"/>
      <c r="J80" s="23"/>
      <c r="K80" s="24"/>
      <c r="L80" s="23"/>
      <c r="M80" s="23"/>
      <c r="N80" s="23"/>
      <c r="O80" s="23"/>
      <c r="P80" s="23"/>
      <c r="Q80" s="23"/>
      <c r="R80" s="23"/>
      <c r="S80" s="25">
        <f t="shared" si="1"/>
        <v>0</v>
      </c>
      <c r="T80" s="26"/>
    </row>
    <row r="81" spans="1:20" ht="15">
      <c r="A81" s="42">
        <v>43447</v>
      </c>
      <c r="B81" s="102" t="s">
        <v>137</v>
      </c>
      <c r="C81" s="80">
        <v>1</v>
      </c>
      <c r="D81" s="85"/>
      <c r="E81" s="23"/>
      <c r="F81" s="23">
        <v>1</v>
      </c>
      <c r="G81" s="23"/>
      <c r="H81" s="23"/>
      <c r="I81" s="23"/>
      <c r="J81" s="23"/>
      <c r="K81" s="24"/>
      <c r="L81" s="23"/>
      <c r="M81" s="23"/>
      <c r="N81" s="23"/>
      <c r="O81" s="23"/>
      <c r="P81" s="23"/>
      <c r="Q81" s="23"/>
      <c r="R81" s="23"/>
      <c r="S81" s="25">
        <f t="shared" si="1"/>
        <v>1</v>
      </c>
      <c r="T81" s="26"/>
    </row>
    <row r="82" spans="1:20" ht="15">
      <c r="A82" s="42">
        <v>43448</v>
      </c>
      <c r="B82" s="102"/>
      <c r="C82" s="80"/>
      <c r="D82" s="85"/>
      <c r="E82" s="23"/>
      <c r="F82" s="23"/>
      <c r="G82" s="23"/>
      <c r="H82" s="23"/>
      <c r="I82" s="23"/>
      <c r="J82" s="23"/>
      <c r="K82" s="24"/>
      <c r="L82" s="23"/>
      <c r="M82" s="23"/>
      <c r="N82" s="23"/>
      <c r="O82" s="23"/>
      <c r="P82" s="23"/>
      <c r="Q82" s="23"/>
      <c r="R82" s="23"/>
      <c r="S82" s="25">
        <f t="shared" si="1"/>
        <v>0</v>
      </c>
      <c r="T82" s="26"/>
    </row>
    <row r="83" spans="1:20" ht="15">
      <c r="A83" s="42">
        <v>43449</v>
      </c>
      <c r="B83" s="102" t="s">
        <v>138</v>
      </c>
      <c r="C83" s="80">
        <v>1</v>
      </c>
      <c r="D83" s="85"/>
      <c r="E83" s="23"/>
      <c r="F83" s="23"/>
      <c r="G83" s="23"/>
      <c r="H83" s="23"/>
      <c r="I83" s="23"/>
      <c r="J83" s="23"/>
      <c r="K83" s="24"/>
      <c r="L83" s="23"/>
      <c r="M83" s="23"/>
      <c r="N83" s="23"/>
      <c r="O83" s="23"/>
      <c r="P83" s="23"/>
      <c r="Q83" s="23">
        <v>2</v>
      </c>
      <c r="R83" s="23"/>
      <c r="S83" s="25">
        <f t="shared" si="1"/>
        <v>2</v>
      </c>
      <c r="T83" s="26"/>
    </row>
    <row r="84" spans="1:20" ht="15">
      <c r="A84" s="42">
        <v>43450</v>
      </c>
      <c r="B84" s="102"/>
      <c r="C84" s="80"/>
      <c r="D84" s="85"/>
      <c r="E84" s="23"/>
      <c r="F84" s="23"/>
      <c r="G84" s="23"/>
      <c r="H84" s="23"/>
      <c r="I84" s="23"/>
      <c r="J84" s="23"/>
      <c r="K84" s="24"/>
      <c r="L84" s="23"/>
      <c r="M84" s="23"/>
      <c r="N84" s="23"/>
      <c r="O84" s="23"/>
      <c r="P84" s="23"/>
      <c r="Q84" s="23"/>
      <c r="R84" s="23"/>
      <c r="S84" s="25">
        <f t="shared" si="1"/>
        <v>0</v>
      </c>
      <c r="T84" s="26"/>
    </row>
    <row r="85" spans="1:20" ht="15">
      <c r="A85" s="42">
        <v>43451</v>
      </c>
      <c r="B85" s="102" t="s">
        <v>139</v>
      </c>
      <c r="C85" s="80"/>
      <c r="D85" s="85">
        <v>1</v>
      </c>
      <c r="E85" s="23"/>
      <c r="F85" s="23"/>
      <c r="G85" s="23"/>
      <c r="H85" s="23"/>
      <c r="I85" s="23"/>
      <c r="J85" s="23"/>
      <c r="K85" s="24"/>
      <c r="L85" s="23"/>
      <c r="M85" s="23"/>
      <c r="N85" s="23"/>
      <c r="O85" s="23"/>
      <c r="P85" s="23"/>
      <c r="Q85" s="23">
        <v>4</v>
      </c>
      <c r="R85" s="23"/>
      <c r="S85" s="25">
        <f t="shared" si="1"/>
        <v>4</v>
      </c>
      <c r="T85" s="26"/>
    </row>
    <row r="86" spans="1:20" ht="15">
      <c r="A86" s="42">
        <v>43452</v>
      </c>
      <c r="B86" s="102"/>
      <c r="C86" s="80"/>
      <c r="D86" s="85"/>
      <c r="E86" s="23"/>
      <c r="F86" s="23"/>
      <c r="G86" s="23"/>
      <c r="H86" s="23"/>
      <c r="I86" s="23"/>
      <c r="J86" s="23"/>
      <c r="K86" s="24"/>
      <c r="L86" s="23"/>
      <c r="M86" s="23"/>
      <c r="N86" s="23"/>
      <c r="O86" s="23"/>
      <c r="P86" s="23"/>
      <c r="Q86" s="23"/>
      <c r="R86" s="23"/>
      <c r="S86" s="25">
        <f t="shared" si="1"/>
        <v>0</v>
      </c>
      <c r="T86" s="26"/>
    </row>
    <row r="87" spans="1:20" ht="15">
      <c r="A87" s="42">
        <v>43453</v>
      </c>
      <c r="B87" s="102"/>
      <c r="C87" s="80"/>
      <c r="D87" s="85"/>
      <c r="E87" s="23"/>
      <c r="F87" s="23"/>
      <c r="G87" s="23"/>
      <c r="H87" s="23"/>
      <c r="I87" s="23"/>
      <c r="J87" s="23"/>
      <c r="K87" s="24"/>
      <c r="L87" s="23"/>
      <c r="M87" s="23"/>
      <c r="N87" s="23"/>
      <c r="O87" s="23"/>
      <c r="P87" s="23"/>
      <c r="Q87" s="23"/>
      <c r="R87" s="23"/>
      <c r="S87" s="25">
        <f t="shared" si="1"/>
        <v>0</v>
      </c>
      <c r="T87" s="26"/>
    </row>
    <row r="88" spans="1:20" ht="15">
      <c r="A88" s="42">
        <v>43454</v>
      </c>
      <c r="B88" s="102"/>
      <c r="C88" s="80"/>
      <c r="D88" s="85"/>
      <c r="E88" s="23"/>
      <c r="F88" s="23"/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3"/>
      <c r="R88" s="23"/>
      <c r="S88" s="25">
        <f t="shared" si="1"/>
        <v>0</v>
      </c>
      <c r="T88" s="26"/>
    </row>
    <row r="89" spans="1:20" ht="15">
      <c r="A89" s="42">
        <v>43455</v>
      </c>
      <c r="B89" s="102"/>
      <c r="C89" s="80"/>
      <c r="D89" s="85"/>
      <c r="E89" s="23"/>
      <c r="F89" s="23"/>
      <c r="G89" s="23"/>
      <c r="H89" s="23"/>
      <c r="I89" s="23"/>
      <c r="J89" s="23"/>
      <c r="K89" s="24"/>
      <c r="L89" s="23"/>
      <c r="M89" s="23"/>
      <c r="N89" s="23"/>
      <c r="O89" s="23"/>
      <c r="P89" s="23"/>
      <c r="Q89" s="23"/>
      <c r="R89" s="23"/>
      <c r="S89" s="25">
        <f t="shared" si="1"/>
        <v>0</v>
      </c>
      <c r="T89" s="26"/>
    </row>
    <row r="90" spans="1:20" ht="15">
      <c r="A90" s="42">
        <v>43456</v>
      </c>
      <c r="B90" s="102"/>
      <c r="C90" s="80"/>
      <c r="D90" s="85"/>
      <c r="E90" s="23"/>
      <c r="F90" s="23"/>
      <c r="G90" s="23"/>
      <c r="H90" s="23"/>
      <c r="I90" s="23"/>
      <c r="J90" s="23"/>
      <c r="K90" s="24"/>
      <c r="L90" s="23"/>
      <c r="M90" s="23"/>
      <c r="N90" s="23"/>
      <c r="O90" s="23"/>
      <c r="P90" s="23"/>
      <c r="Q90" s="23"/>
      <c r="R90" s="23"/>
      <c r="S90" s="25">
        <f t="shared" si="1"/>
        <v>0</v>
      </c>
      <c r="T90" s="26"/>
    </row>
    <row r="91" spans="1:20" ht="15">
      <c r="A91" s="42">
        <v>43457</v>
      </c>
      <c r="B91" s="102"/>
      <c r="C91" s="80"/>
      <c r="D91" s="85"/>
      <c r="E91" s="23"/>
      <c r="F91" s="23"/>
      <c r="G91" s="23"/>
      <c r="H91" s="23"/>
      <c r="I91" s="23"/>
      <c r="J91" s="23"/>
      <c r="K91" s="24"/>
      <c r="L91" s="23"/>
      <c r="M91" s="23"/>
      <c r="N91" s="23"/>
      <c r="O91" s="23"/>
      <c r="P91" s="23"/>
      <c r="Q91" s="23"/>
      <c r="R91" s="23"/>
      <c r="S91" s="25">
        <f t="shared" si="1"/>
        <v>0</v>
      </c>
      <c r="T91" s="26"/>
    </row>
    <row r="92" spans="1:20" ht="15">
      <c r="A92" s="42">
        <v>43458</v>
      </c>
      <c r="B92" s="102" t="s">
        <v>219</v>
      </c>
      <c r="C92" s="80">
        <v>1</v>
      </c>
      <c r="D92" s="85"/>
      <c r="E92" s="23"/>
      <c r="F92" s="23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3">
        <v>4</v>
      </c>
      <c r="R92" s="23"/>
      <c r="S92" s="25">
        <f t="shared" si="1"/>
        <v>4</v>
      </c>
      <c r="T92" s="26"/>
    </row>
    <row r="93" spans="1:20" ht="15">
      <c r="A93" s="42">
        <v>43459</v>
      </c>
      <c r="B93" s="102"/>
      <c r="C93" s="80"/>
      <c r="D93" s="85"/>
      <c r="E93" s="23"/>
      <c r="F93" s="23"/>
      <c r="G93" s="23"/>
      <c r="H93" s="23"/>
      <c r="I93" s="23"/>
      <c r="J93" s="23"/>
      <c r="K93" s="24"/>
      <c r="L93" s="23"/>
      <c r="M93" s="23"/>
      <c r="N93" s="23"/>
      <c r="O93" s="23"/>
      <c r="P93" s="23"/>
      <c r="Q93" s="23"/>
      <c r="R93" s="23"/>
      <c r="S93" s="25">
        <f t="shared" si="1"/>
        <v>0</v>
      </c>
      <c r="T93" s="26"/>
    </row>
    <row r="94" spans="1:20" ht="15">
      <c r="A94" s="42">
        <v>43460</v>
      </c>
      <c r="B94" s="102"/>
      <c r="C94" s="80"/>
      <c r="D94" s="85"/>
      <c r="E94" s="23"/>
      <c r="F94" s="23"/>
      <c r="G94" s="23"/>
      <c r="H94" s="23"/>
      <c r="I94" s="23"/>
      <c r="J94" s="23"/>
      <c r="K94" s="24"/>
      <c r="L94" s="23"/>
      <c r="M94" s="23"/>
      <c r="N94" s="23"/>
      <c r="O94" s="23"/>
      <c r="P94" s="23"/>
      <c r="Q94" s="23"/>
      <c r="R94" s="23"/>
      <c r="S94" s="25">
        <f t="shared" si="1"/>
        <v>0</v>
      </c>
      <c r="T94" s="26"/>
    </row>
    <row r="95" spans="1:20" ht="15">
      <c r="A95" s="42">
        <v>43461</v>
      </c>
      <c r="B95" s="102"/>
      <c r="C95" s="80"/>
      <c r="D95" s="85"/>
      <c r="E95" s="23"/>
      <c r="F95" s="23"/>
      <c r="G95" s="23"/>
      <c r="H95" s="23"/>
      <c r="I95" s="23"/>
      <c r="J95" s="23"/>
      <c r="K95" s="24"/>
      <c r="L95" s="23"/>
      <c r="M95" s="23"/>
      <c r="N95" s="23"/>
      <c r="O95" s="23"/>
      <c r="P95" s="23"/>
      <c r="Q95" s="23"/>
      <c r="R95" s="23"/>
      <c r="S95" s="25">
        <f t="shared" si="1"/>
        <v>0</v>
      </c>
      <c r="T95" s="26"/>
    </row>
    <row r="96" spans="1:20" ht="15">
      <c r="A96" s="42">
        <v>43462</v>
      </c>
      <c r="B96" s="102" t="s">
        <v>250</v>
      </c>
      <c r="C96" s="85"/>
      <c r="D96" s="85">
        <v>1</v>
      </c>
      <c r="E96" s="23"/>
      <c r="F96" s="23"/>
      <c r="G96" s="23"/>
      <c r="H96" s="23"/>
      <c r="I96" s="23"/>
      <c r="J96" s="23">
        <v>1</v>
      </c>
      <c r="K96" s="23"/>
      <c r="L96" s="23"/>
      <c r="M96" s="23"/>
      <c r="N96" s="23"/>
      <c r="O96" s="23"/>
      <c r="P96" s="23"/>
      <c r="Q96" s="23"/>
      <c r="R96" s="23"/>
      <c r="S96" s="25">
        <f t="shared" si="1"/>
        <v>1</v>
      </c>
      <c r="T96" s="26"/>
    </row>
    <row r="97" spans="1:20" ht="15">
      <c r="A97" s="42">
        <v>43463</v>
      </c>
      <c r="B97" s="102"/>
      <c r="C97" s="85"/>
      <c r="D97" s="85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5">
        <f t="shared" si="1"/>
        <v>0</v>
      </c>
      <c r="T97" s="26"/>
    </row>
    <row r="98" spans="1:20" ht="15">
      <c r="A98" s="42">
        <v>43464</v>
      </c>
      <c r="B98" s="102" t="s">
        <v>140</v>
      </c>
      <c r="C98" s="85">
        <v>1</v>
      </c>
      <c r="D98" s="85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>
        <v>3</v>
      </c>
      <c r="R98" s="23"/>
      <c r="S98" s="25">
        <f t="shared" si="1"/>
        <v>3</v>
      </c>
      <c r="T98" s="26"/>
    </row>
    <row r="99" spans="1:20" ht="15">
      <c r="A99" s="106">
        <v>43465</v>
      </c>
      <c r="B99" s="107" t="s">
        <v>142</v>
      </c>
      <c r="C99" s="97">
        <v>1</v>
      </c>
      <c r="D99" s="97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>
        <v>2</v>
      </c>
      <c r="R99" s="91"/>
      <c r="S99" s="25">
        <f t="shared" si="1"/>
        <v>2</v>
      </c>
      <c r="T99" s="108"/>
    </row>
    <row r="100" spans="1:20" thickBot="1">
      <c r="A100" s="43">
        <v>43465</v>
      </c>
      <c r="B100" s="104" t="s">
        <v>141</v>
      </c>
      <c r="C100" s="86">
        <v>1</v>
      </c>
      <c r="D100" s="87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2"/>
      <c r="P100" s="31"/>
      <c r="Q100" s="31">
        <v>1</v>
      </c>
      <c r="R100" s="31"/>
      <c r="S100" s="25">
        <f t="shared" si="1"/>
        <v>1</v>
      </c>
      <c r="T100" s="45"/>
    </row>
    <row r="101" spans="1:20" s="46" customFormat="1" ht="15.75" customHeight="1" thickBot="1">
      <c r="A101" s="47" t="s">
        <v>22</v>
      </c>
      <c r="B101" s="48"/>
      <c r="C101" s="49">
        <f>SUM(C3:C100)</f>
        <v>30</v>
      </c>
      <c r="D101" s="49">
        <f t="shared" ref="D101:T101" si="2">SUM(D3:D100)</f>
        <v>8</v>
      </c>
      <c r="E101" s="49">
        <f t="shared" si="2"/>
        <v>0</v>
      </c>
      <c r="F101" s="49">
        <f t="shared" si="2"/>
        <v>4</v>
      </c>
      <c r="G101" s="49">
        <f t="shared" si="2"/>
        <v>0</v>
      </c>
      <c r="H101" s="49">
        <f t="shared" si="2"/>
        <v>7</v>
      </c>
      <c r="I101" s="49">
        <f t="shared" si="2"/>
        <v>34</v>
      </c>
      <c r="J101" s="49">
        <f t="shared" si="2"/>
        <v>3</v>
      </c>
      <c r="K101" s="49">
        <f t="shared" si="2"/>
        <v>3</v>
      </c>
      <c r="L101" s="49">
        <f t="shared" si="2"/>
        <v>13</v>
      </c>
      <c r="M101" s="49">
        <f t="shared" si="2"/>
        <v>1</v>
      </c>
      <c r="N101" s="49">
        <f t="shared" si="2"/>
        <v>0</v>
      </c>
      <c r="O101" s="49">
        <f t="shared" si="2"/>
        <v>0</v>
      </c>
      <c r="P101" s="49">
        <f t="shared" si="2"/>
        <v>0</v>
      </c>
      <c r="Q101" s="49">
        <f t="shared" si="2"/>
        <v>25</v>
      </c>
      <c r="R101" s="49">
        <f t="shared" si="2"/>
        <v>7</v>
      </c>
      <c r="S101" s="49">
        <f t="shared" si="2"/>
        <v>96</v>
      </c>
      <c r="T101" s="49">
        <f t="shared" si="2"/>
        <v>0</v>
      </c>
    </row>
    <row r="102" spans="1:20" ht="15.75" customHeight="1" thickTop="1"/>
  </sheetData>
  <mergeCells count="1"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2"/>
  <sheetViews>
    <sheetView workbookViewId="0">
      <pane xSplit="2" ySplit="2" topLeftCell="L3" activePane="bottomRight" state="frozenSplit"/>
      <selection pane="topRight" activeCell="B1" sqref="B1"/>
      <selection pane="bottomLeft" activeCell="A3" sqref="A3"/>
      <selection pane="bottomRight" activeCell="B34" sqref="B34"/>
    </sheetView>
  </sheetViews>
  <sheetFormatPr defaultColWidth="14.42578125" defaultRowHeight="15.75" customHeight="1"/>
  <cols>
    <col min="2" max="2" width="31.85546875" bestFit="1" customWidth="1"/>
  </cols>
  <sheetData>
    <row r="1" spans="1:20" ht="62.25" thickBot="1">
      <c r="A1" s="144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0" ht="15.75" customHeight="1" thickTop="1" thickBot="1">
      <c r="A2" s="40" t="s">
        <v>2</v>
      </c>
      <c r="B2" s="100" t="s">
        <v>4</v>
      </c>
      <c r="C2" s="12" t="s">
        <v>5</v>
      </c>
      <c r="D2" s="12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114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>
      <c r="A3" s="41">
        <v>43374</v>
      </c>
      <c r="B3" s="101" t="s">
        <v>251</v>
      </c>
      <c r="C3" s="44">
        <v>1</v>
      </c>
      <c r="D3" s="17"/>
      <c r="E3" s="18"/>
      <c r="F3" s="18"/>
      <c r="G3" s="18"/>
      <c r="H3" s="18"/>
      <c r="I3" s="18"/>
      <c r="J3" s="18"/>
      <c r="K3" s="18">
        <v>1</v>
      </c>
      <c r="L3" s="16"/>
      <c r="M3" s="18"/>
      <c r="N3" s="18"/>
      <c r="O3" s="18"/>
      <c r="P3" s="18"/>
      <c r="Q3" s="18"/>
      <c r="R3" s="18"/>
      <c r="S3" s="25">
        <f>SUM(E3:R3)</f>
        <v>1</v>
      </c>
      <c r="T3" s="20"/>
    </row>
    <row r="4" spans="1:20" ht="15.75" customHeight="1">
      <c r="A4" s="42">
        <v>43375</v>
      </c>
      <c r="B4" s="102" t="s">
        <v>176</v>
      </c>
      <c r="C4" s="21">
        <v>1</v>
      </c>
      <c r="D4" s="22"/>
      <c r="E4" s="23"/>
      <c r="F4" s="23">
        <v>2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23"/>
      <c r="S4" s="25">
        <f>SUM(E4:R4)</f>
        <v>2</v>
      </c>
      <c r="T4" s="26"/>
    </row>
    <row r="5" spans="1:20" ht="15.75" customHeight="1">
      <c r="A5" s="42">
        <v>43376</v>
      </c>
      <c r="B5" s="102"/>
      <c r="C5" s="21"/>
      <c r="D5" s="22"/>
      <c r="E5" s="23"/>
      <c r="F5" s="23"/>
      <c r="G5" s="23"/>
      <c r="H5" s="23"/>
      <c r="I5" s="23"/>
      <c r="J5" s="24"/>
      <c r="K5" s="23"/>
      <c r="L5" s="23"/>
      <c r="M5" s="23"/>
      <c r="N5" s="23"/>
      <c r="O5" s="23"/>
      <c r="P5" s="23"/>
      <c r="Q5" s="23"/>
      <c r="R5" s="23"/>
      <c r="S5" s="25">
        <f t="shared" ref="S5:S69" si="0">SUM(E5:R5)</f>
        <v>0</v>
      </c>
      <c r="T5" s="26"/>
    </row>
    <row r="6" spans="1:20" ht="15.75" customHeight="1">
      <c r="A6" s="42">
        <v>43377</v>
      </c>
      <c r="B6" s="102"/>
      <c r="C6" s="22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>
        <f t="shared" si="0"/>
        <v>0</v>
      </c>
      <c r="T6" s="26"/>
    </row>
    <row r="7" spans="1:20" ht="15.75" customHeight="1">
      <c r="A7" s="42">
        <v>43378</v>
      </c>
      <c r="B7" s="102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>
        <f t="shared" si="0"/>
        <v>0</v>
      </c>
      <c r="T7" s="26"/>
    </row>
    <row r="8" spans="1:20" ht="15.75" customHeight="1">
      <c r="A8" s="42">
        <v>43379</v>
      </c>
      <c r="B8" s="102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0</v>
      </c>
      <c r="T8" s="26"/>
    </row>
    <row r="9" spans="1:20" ht="15.75" customHeight="1">
      <c r="A9" s="42">
        <v>43380</v>
      </c>
      <c r="B9" s="102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0</v>
      </c>
      <c r="T9" s="26"/>
    </row>
    <row r="10" spans="1:20" ht="15.75" customHeight="1">
      <c r="A10" s="42">
        <v>43381</v>
      </c>
      <c r="B10" s="10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5">
        <f t="shared" si="0"/>
        <v>0</v>
      </c>
      <c r="T10" s="26"/>
    </row>
    <row r="11" spans="1:20" ht="15.75" customHeight="1">
      <c r="A11" s="42">
        <v>43382</v>
      </c>
      <c r="B11" s="110" t="s">
        <v>177</v>
      </c>
      <c r="C11" s="22">
        <v>1</v>
      </c>
      <c r="D11" s="22"/>
      <c r="E11" s="23"/>
      <c r="F11" s="23"/>
      <c r="G11" s="23"/>
      <c r="H11" s="23"/>
      <c r="I11" s="23">
        <v>2</v>
      </c>
      <c r="J11" s="23"/>
      <c r="K11" s="23"/>
      <c r="L11" s="23"/>
      <c r="M11" s="23"/>
      <c r="N11" s="23"/>
      <c r="O11" s="23"/>
      <c r="P11" s="23"/>
      <c r="Q11" s="23"/>
      <c r="R11" s="23"/>
      <c r="S11" s="25">
        <f t="shared" si="0"/>
        <v>2</v>
      </c>
      <c r="T11" s="26"/>
    </row>
    <row r="12" spans="1:20" ht="15.75" customHeight="1">
      <c r="A12" s="42">
        <v>43382</v>
      </c>
      <c r="B12" s="110" t="s">
        <v>178</v>
      </c>
      <c r="C12" s="22">
        <v>1</v>
      </c>
      <c r="D12" s="22"/>
      <c r="E12" s="23"/>
      <c r="F12" s="23"/>
      <c r="G12" s="23"/>
      <c r="H12" s="23"/>
      <c r="I12" s="23"/>
      <c r="J12" s="23"/>
      <c r="K12" s="23">
        <v>3</v>
      </c>
      <c r="L12" s="23"/>
      <c r="M12" s="23"/>
      <c r="N12" s="23"/>
      <c r="O12" s="23"/>
      <c r="P12" s="23"/>
      <c r="Q12" s="23"/>
      <c r="R12" s="23"/>
      <c r="S12" s="25">
        <f t="shared" si="0"/>
        <v>3</v>
      </c>
      <c r="T12" s="26"/>
    </row>
    <row r="13" spans="1:20" ht="15.75" customHeight="1">
      <c r="A13" s="42">
        <v>43383</v>
      </c>
      <c r="B13" s="10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.75" customHeight="1">
      <c r="A14" s="42">
        <v>43384</v>
      </c>
      <c r="B14" s="102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0</v>
      </c>
      <c r="T14" s="26"/>
    </row>
    <row r="15" spans="1:20" ht="15.75" customHeight="1">
      <c r="A15" s="42">
        <v>43385</v>
      </c>
      <c r="B15" s="102" t="s">
        <v>252</v>
      </c>
      <c r="C15" s="22">
        <v>1</v>
      </c>
      <c r="D15" s="22"/>
      <c r="E15" s="23"/>
      <c r="F15" s="23">
        <v>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 t="shared" si="0"/>
        <v>1</v>
      </c>
      <c r="T15" s="26"/>
    </row>
    <row r="16" spans="1:20" ht="15.75" customHeight="1">
      <c r="A16" s="42">
        <v>43386</v>
      </c>
      <c r="B16" s="102" t="s">
        <v>179</v>
      </c>
      <c r="C16" s="22"/>
      <c r="D16" s="22">
        <v>1</v>
      </c>
      <c r="E16" s="23"/>
      <c r="F16" s="23">
        <v>1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1</v>
      </c>
      <c r="T16" s="26"/>
    </row>
    <row r="17" spans="1:20" ht="15.75" customHeight="1">
      <c r="A17" s="42">
        <v>43387</v>
      </c>
      <c r="B17" s="102"/>
      <c r="C17" s="22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5">
        <f t="shared" si="0"/>
        <v>0</v>
      </c>
      <c r="T17" s="26"/>
    </row>
    <row r="18" spans="1:20" ht="15.75" customHeight="1">
      <c r="A18" s="42">
        <v>43388</v>
      </c>
      <c r="B18" s="102"/>
      <c r="C18" s="22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>
        <f t="shared" si="0"/>
        <v>0</v>
      </c>
      <c r="T18" s="26"/>
    </row>
    <row r="19" spans="1:20" ht="15.75" customHeight="1">
      <c r="A19" s="42">
        <v>43389</v>
      </c>
      <c r="B19" s="103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 t="shared" si="0"/>
        <v>0</v>
      </c>
      <c r="T19" s="26"/>
    </row>
    <row r="20" spans="1:20" ht="15.75" customHeight="1">
      <c r="A20" s="42">
        <v>43390</v>
      </c>
      <c r="B20" s="103"/>
      <c r="C20" s="22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5">
        <f t="shared" si="0"/>
        <v>0</v>
      </c>
      <c r="T20" s="26"/>
    </row>
    <row r="21" spans="1:20" ht="15.75" customHeight="1">
      <c r="A21" s="42">
        <v>43391</v>
      </c>
      <c r="B21" s="102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5">
        <f t="shared" si="0"/>
        <v>0</v>
      </c>
      <c r="T21" s="26"/>
    </row>
    <row r="22" spans="1:20" ht="15.75" customHeight="1">
      <c r="A22" s="42">
        <v>43392</v>
      </c>
      <c r="B22" s="102"/>
      <c r="C22" s="22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 t="shared" si="0"/>
        <v>0</v>
      </c>
      <c r="T22" s="26"/>
    </row>
    <row r="23" spans="1:20" ht="15.75" customHeight="1">
      <c r="A23" s="42">
        <v>43393</v>
      </c>
      <c r="B23" s="102"/>
      <c r="C23" s="22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5">
        <f t="shared" si="0"/>
        <v>0</v>
      </c>
      <c r="T23" s="26"/>
    </row>
    <row r="24" spans="1:20" ht="15.75" customHeight="1">
      <c r="A24" s="42">
        <v>43394</v>
      </c>
      <c r="B24" s="102"/>
      <c r="C24" s="21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3"/>
      <c r="P24" s="23"/>
      <c r="Q24" s="23"/>
      <c r="R24" s="23"/>
      <c r="S24" s="25">
        <f t="shared" si="0"/>
        <v>0</v>
      </c>
      <c r="T24" s="26"/>
    </row>
    <row r="25" spans="1:20" ht="15.75" customHeight="1">
      <c r="A25" s="42">
        <v>43395</v>
      </c>
      <c r="B25" s="102" t="s">
        <v>180</v>
      </c>
      <c r="C25" s="22">
        <v>1</v>
      </c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>
        <v>1</v>
      </c>
      <c r="R25" s="23"/>
      <c r="S25" s="25">
        <f t="shared" si="0"/>
        <v>1</v>
      </c>
      <c r="T25" s="26"/>
    </row>
    <row r="26" spans="1:20" ht="15.75" customHeight="1">
      <c r="A26" s="42">
        <v>43396</v>
      </c>
      <c r="B26" s="102" t="s">
        <v>181</v>
      </c>
      <c r="C26" s="21">
        <v>1</v>
      </c>
      <c r="D26" s="22"/>
      <c r="E26" s="23">
        <v>8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3"/>
      <c r="S26" s="25">
        <f t="shared" si="0"/>
        <v>8</v>
      </c>
      <c r="T26" s="26"/>
    </row>
    <row r="27" spans="1:20" ht="15">
      <c r="A27" s="42">
        <v>43397</v>
      </c>
      <c r="B27" s="102" t="s">
        <v>182</v>
      </c>
      <c r="C27" s="21">
        <v>1</v>
      </c>
      <c r="D27" s="22"/>
      <c r="E27" s="23"/>
      <c r="F27" s="23">
        <v>2</v>
      </c>
      <c r="G27" s="23"/>
      <c r="H27" s="23"/>
      <c r="I27" s="23"/>
      <c r="J27" s="23"/>
      <c r="K27" s="24"/>
      <c r="L27" s="23"/>
      <c r="M27" s="23"/>
      <c r="N27" s="23"/>
      <c r="O27" s="23"/>
      <c r="P27" s="23"/>
      <c r="Q27" s="23"/>
      <c r="R27" s="23"/>
      <c r="S27" s="25">
        <f t="shared" si="0"/>
        <v>2</v>
      </c>
      <c r="T27" s="26"/>
    </row>
    <row r="28" spans="1:20" ht="15">
      <c r="A28" s="42">
        <v>43397</v>
      </c>
      <c r="B28" s="102" t="s">
        <v>183</v>
      </c>
      <c r="C28" s="21">
        <v>1</v>
      </c>
      <c r="D28" s="22"/>
      <c r="E28" s="23"/>
      <c r="F28" s="23"/>
      <c r="G28" s="23"/>
      <c r="H28" s="23"/>
      <c r="I28" s="23"/>
      <c r="J28" s="23"/>
      <c r="K28" s="24"/>
      <c r="L28" s="23">
        <v>1</v>
      </c>
      <c r="M28" s="23"/>
      <c r="N28" s="23"/>
      <c r="O28" s="23"/>
      <c r="P28" s="23"/>
      <c r="Q28" s="23"/>
      <c r="R28" s="23"/>
      <c r="S28" s="25">
        <f t="shared" si="0"/>
        <v>1</v>
      </c>
      <c r="T28" s="26"/>
    </row>
    <row r="29" spans="1:20" ht="15">
      <c r="A29" s="42">
        <v>43398</v>
      </c>
      <c r="B29" s="102" t="s">
        <v>253</v>
      </c>
      <c r="C29" s="21">
        <v>1</v>
      </c>
      <c r="D29" s="22"/>
      <c r="E29" s="23"/>
      <c r="F29" s="23"/>
      <c r="G29" s="23"/>
      <c r="H29" s="23"/>
      <c r="I29" s="23"/>
      <c r="J29" s="23"/>
      <c r="K29" s="24"/>
      <c r="L29" s="23"/>
      <c r="M29" s="23"/>
      <c r="N29" s="23"/>
      <c r="O29" s="23"/>
      <c r="P29" s="23"/>
      <c r="Q29" s="23">
        <v>2</v>
      </c>
      <c r="R29" s="23"/>
      <c r="S29" s="25">
        <f t="shared" si="0"/>
        <v>2</v>
      </c>
      <c r="T29" s="26"/>
    </row>
    <row r="30" spans="1:20" ht="15">
      <c r="A30" s="42">
        <v>43399</v>
      </c>
      <c r="B30" s="102"/>
      <c r="C30" s="21"/>
      <c r="D30" s="22"/>
      <c r="E30" s="23"/>
      <c r="F30" s="23"/>
      <c r="G30" s="23"/>
      <c r="H30" s="23"/>
      <c r="I30" s="23"/>
      <c r="J30" s="23"/>
      <c r="K30" s="24"/>
      <c r="L30" s="23"/>
      <c r="M30" s="23"/>
      <c r="N30" s="23"/>
      <c r="O30" s="23"/>
      <c r="P30" s="23"/>
      <c r="Q30" s="23"/>
      <c r="R30" s="23"/>
      <c r="S30" s="25">
        <f t="shared" si="0"/>
        <v>0</v>
      </c>
      <c r="T30" s="26"/>
    </row>
    <row r="31" spans="1:20" ht="15">
      <c r="A31" s="42">
        <v>43400</v>
      </c>
      <c r="B31" s="102"/>
      <c r="C31" s="21"/>
      <c r="D31" s="22"/>
      <c r="E31" s="23"/>
      <c r="F31" s="23"/>
      <c r="G31" s="23"/>
      <c r="H31" s="23"/>
      <c r="I31" s="23"/>
      <c r="J31" s="23"/>
      <c r="K31" s="24"/>
      <c r="L31" s="23"/>
      <c r="M31" s="23"/>
      <c r="N31" s="23"/>
      <c r="O31" s="23"/>
      <c r="P31" s="23"/>
      <c r="Q31" s="23"/>
      <c r="R31" s="23"/>
      <c r="S31" s="25">
        <f t="shared" si="0"/>
        <v>0</v>
      </c>
      <c r="T31" s="26"/>
    </row>
    <row r="32" spans="1:20" ht="15">
      <c r="A32" s="42">
        <v>43401</v>
      </c>
      <c r="B32" s="102"/>
      <c r="C32" s="21"/>
      <c r="D32" s="22"/>
      <c r="E32" s="23"/>
      <c r="F32" s="23"/>
      <c r="G32" s="23"/>
      <c r="H32" s="23"/>
      <c r="I32" s="23"/>
      <c r="J32" s="23"/>
      <c r="K32" s="24"/>
      <c r="L32" s="23"/>
      <c r="M32" s="23"/>
      <c r="N32" s="23"/>
      <c r="O32" s="23"/>
      <c r="P32" s="23"/>
      <c r="Q32" s="23"/>
      <c r="R32" s="23"/>
      <c r="S32" s="25">
        <f t="shared" si="0"/>
        <v>0</v>
      </c>
      <c r="T32" s="26"/>
    </row>
    <row r="33" spans="1:20" ht="15">
      <c r="A33" s="42">
        <v>43402</v>
      </c>
      <c r="B33" s="102"/>
      <c r="C33" s="21"/>
      <c r="D33" s="22"/>
      <c r="E33" s="23"/>
      <c r="F33" s="23"/>
      <c r="G33" s="23"/>
      <c r="H33" s="23"/>
      <c r="I33" s="23"/>
      <c r="J33" s="23"/>
      <c r="K33" s="24"/>
      <c r="L33" s="23"/>
      <c r="M33" s="23"/>
      <c r="N33" s="23"/>
      <c r="O33" s="23"/>
      <c r="P33" s="23"/>
      <c r="Q33" s="23"/>
      <c r="R33" s="23"/>
      <c r="S33" s="25">
        <f t="shared" si="0"/>
        <v>0</v>
      </c>
      <c r="T33" s="26"/>
    </row>
    <row r="34" spans="1:20" ht="15">
      <c r="A34" s="42">
        <v>43403</v>
      </c>
      <c r="B34" s="102" t="s">
        <v>184</v>
      </c>
      <c r="C34" s="21">
        <v>1</v>
      </c>
      <c r="D34" s="22"/>
      <c r="E34" s="23"/>
      <c r="F34" s="23"/>
      <c r="G34" s="23"/>
      <c r="H34" s="23"/>
      <c r="I34" s="23"/>
      <c r="J34" s="23"/>
      <c r="K34" s="24"/>
      <c r="L34" s="23"/>
      <c r="M34" s="23"/>
      <c r="N34" s="23">
        <v>1</v>
      </c>
      <c r="O34" s="23"/>
      <c r="P34" s="23"/>
      <c r="Q34" s="23"/>
      <c r="R34" s="23"/>
      <c r="S34" s="25">
        <f t="shared" si="0"/>
        <v>1</v>
      </c>
      <c r="T34" s="111" t="s">
        <v>185</v>
      </c>
    </row>
    <row r="35" spans="1:20" ht="15">
      <c r="A35" s="42">
        <v>43404</v>
      </c>
      <c r="B35" s="110" t="s">
        <v>186</v>
      </c>
      <c r="C35" s="21">
        <v>1</v>
      </c>
      <c r="D35" s="22"/>
      <c r="E35" s="23"/>
      <c r="F35" s="23"/>
      <c r="G35" s="23"/>
      <c r="H35" s="23"/>
      <c r="I35" s="23"/>
      <c r="J35" s="23">
        <v>4</v>
      </c>
      <c r="K35" s="24"/>
      <c r="L35" s="23"/>
      <c r="M35" s="23"/>
      <c r="N35" s="23"/>
      <c r="O35" s="23"/>
      <c r="P35" s="23"/>
      <c r="Q35" s="23"/>
      <c r="R35" s="23"/>
      <c r="S35" s="25">
        <f t="shared" si="0"/>
        <v>4</v>
      </c>
      <c r="T35" s="26"/>
    </row>
    <row r="36" spans="1:20" ht="15">
      <c r="A36" s="42">
        <v>43405</v>
      </c>
      <c r="B36" s="102"/>
      <c r="C36" s="21"/>
      <c r="D36" s="22"/>
      <c r="E36" s="23"/>
      <c r="F36" s="23"/>
      <c r="G36" s="23"/>
      <c r="H36" s="23"/>
      <c r="I36" s="23"/>
      <c r="J36" s="23"/>
      <c r="K36" s="24"/>
      <c r="L36" s="23"/>
      <c r="M36" s="23"/>
      <c r="N36" s="23"/>
      <c r="O36" s="23"/>
      <c r="P36" s="23"/>
      <c r="Q36" s="23"/>
      <c r="R36" s="23"/>
      <c r="S36" s="25">
        <f t="shared" si="0"/>
        <v>0</v>
      </c>
      <c r="T36" s="26"/>
    </row>
    <row r="37" spans="1:20" ht="15">
      <c r="A37" s="42">
        <v>43406</v>
      </c>
      <c r="B37" s="102"/>
      <c r="C37" s="21"/>
      <c r="D37" s="22"/>
      <c r="E37" s="23"/>
      <c r="F37" s="23"/>
      <c r="G37" s="23"/>
      <c r="H37" s="23"/>
      <c r="I37" s="23"/>
      <c r="J37" s="23"/>
      <c r="K37" s="24"/>
      <c r="L37" s="23"/>
      <c r="M37" s="23"/>
      <c r="N37" s="23"/>
      <c r="O37" s="23"/>
      <c r="P37" s="23"/>
      <c r="Q37" s="23"/>
      <c r="R37" s="23"/>
      <c r="S37" s="25">
        <f t="shared" si="0"/>
        <v>0</v>
      </c>
      <c r="T37" s="26"/>
    </row>
    <row r="38" spans="1:20" ht="15">
      <c r="A38" s="42">
        <v>43407</v>
      </c>
      <c r="B38" s="102" t="s">
        <v>187</v>
      </c>
      <c r="C38" s="21">
        <v>1</v>
      </c>
      <c r="D38" s="22"/>
      <c r="E38" s="23"/>
      <c r="F38" s="23"/>
      <c r="G38" s="23"/>
      <c r="H38" s="23"/>
      <c r="I38" s="23">
        <v>4</v>
      </c>
      <c r="J38" s="23"/>
      <c r="K38" s="24"/>
      <c r="L38" s="23"/>
      <c r="M38" s="23"/>
      <c r="N38" s="23"/>
      <c r="O38" s="23"/>
      <c r="P38" s="23"/>
      <c r="Q38" s="23"/>
      <c r="R38" s="23"/>
      <c r="S38" s="25">
        <f t="shared" si="0"/>
        <v>4</v>
      </c>
      <c r="T38" s="26"/>
    </row>
    <row r="39" spans="1:20" ht="15">
      <c r="A39" s="42">
        <v>43408</v>
      </c>
      <c r="B39" s="102"/>
      <c r="C39" s="21"/>
      <c r="D39" s="22"/>
      <c r="E39" s="23"/>
      <c r="F39" s="23"/>
      <c r="G39" s="23"/>
      <c r="H39" s="23"/>
      <c r="I39" s="23"/>
      <c r="J39" s="23"/>
      <c r="K39" s="24"/>
      <c r="L39" s="23"/>
      <c r="M39" s="23"/>
      <c r="N39" s="23"/>
      <c r="O39" s="23"/>
      <c r="P39" s="23"/>
      <c r="Q39" s="23"/>
      <c r="R39" s="23"/>
      <c r="S39" s="25">
        <f t="shared" si="0"/>
        <v>0</v>
      </c>
      <c r="T39" s="26"/>
    </row>
    <row r="40" spans="1:20" ht="15">
      <c r="A40" s="42">
        <v>43409</v>
      </c>
      <c r="B40" s="102" t="s">
        <v>217</v>
      </c>
      <c r="C40" s="21">
        <v>1</v>
      </c>
      <c r="D40" s="22"/>
      <c r="E40" s="23"/>
      <c r="F40" s="23"/>
      <c r="G40" s="23"/>
      <c r="H40" s="23"/>
      <c r="I40" s="23"/>
      <c r="J40" s="23"/>
      <c r="K40" s="24"/>
      <c r="L40" s="23">
        <v>5</v>
      </c>
      <c r="M40" s="23"/>
      <c r="N40" s="23"/>
      <c r="O40" s="23"/>
      <c r="P40" s="23"/>
      <c r="Q40" s="23"/>
      <c r="R40" s="23"/>
      <c r="S40" s="25">
        <f t="shared" si="0"/>
        <v>5</v>
      </c>
      <c r="T40" s="26"/>
    </row>
    <row r="41" spans="1:20" ht="15">
      <c r="A41" s="42">
        <v>43410</v>
      </c>
      <c r="B41" s="102" t="s">
        <v>188</v>
      </c>
      <c r="C41" s="21">
        <v>1</v>
      </c>
      <c r="D41" s="22"/>
      <c r="E41" s="23"/>
      <c r="F41" s="23"/>
      <c r="G41" s="23"/>
      <c r="H41" s="23"/>
      <c r="I41" s="23">
        <v>3</v>
      </c>
      <c r="J41" s="23"/>
      <c r="K41" s="24"/>
      <c r="L41" s="23"/>
      <c r="M41" s="23"/>
      <c r="N41" s="23"/>
      <c r="O41" s="23"/>
      <c r="P41" s="23"/>
      <c r="Q41" s="23"/>
      <c r="R41" s="23"/>
      <c r="S41" s="25">
        <f t="shared" si="0"/>
        <v>3</v>
      </c>
      <c r="T41" s="26"/>
    </row>
    <row r="42" spans="1:20" ht="15">
      <c r="A42" s="42">
        <v>43411</v>
      </c>
      <c r="B42" s="102"/>
      <c r="C42" s="21"/>
      <c r="D42" s="22"/>
      <c r="E42" s="23"/>
      <c r="F42" s="23"/>
      <c r="G42" s="23"/>
      <c r="H42" s="23"/>
      <c r="I42" s="23"/>
      <c r="J42" s="23"/>
      <c r="K42" s="24"/>
      <c r="L42" s="23"/>
      <c r="M42" s="23"/>
      <c r="N42" s="23"/>
      <c r="O42" s="23"/>
      <c r="P42" s="23"/>
      <c r="Q42" s="23"/>
      <c r="R42" s="23"/>
      <c r="S42" s="25">
        <f t="shared" si="0"/>
        <v>0</v>
      </c>
      <c r="T42" s="26"/>
    </row>
    <row r="43" spans="1:20" ht="15">
      <c r="A43" s="42">
        <v>43412</v>
      </c>
      <c r="B43" s="102"/>
      <c r="C43" s="21"/>
      <c r="D43" s="22"/>
      <c r="E43" s="23"/>
      <c r="F43" s="23"/>
      <c r="G43" s="23"/>
      <c r="H43" s="23"/>
      <c r="I43" s="23"/>
      <c r="J43" s="23"/>
      <c r="K43" s="24"/>
      <c r="L43" s="23"/>
      <c r="M43" s="23"/>
      <c r="N43" s="23"/>
      <c r="O43" s="23"/>
      <c r="P43" s="23"/>
      <c r="Q43" s="23"/>
      <c r="R43" s="23"/>
      <c r="S43" s="25">
        <f t="shared" si="0"/>
        <v>0</v>
      </c>
      <c r="T43" s="26"/>
    </row>
    <row r="44" spans="1:20" ht="15">
      <c r="A44" s="42">
        <v>43413</v>
      </c>
      <c r="B44" s="102"/>
      <c r="C44" s="21"/>
      <c r="D44" s="22"/>
      <c r="E44" s="23"/>
      <c r="F44" s="23"/>
      <c r="G44" s="23"/>
      <c r="H44" s="23"/>
      <c r="I44" s="23"/>
      <c r="J44" s="23"/>
      <c r="K44" s="24"/>
      <c r="L44" s="23"/>
      <c r="M44" s="23"/>
      <c r="N44" s="23"/>
      <c r="O44" s="23"/>
      <c r="P44" s="23"/>
      <c r="Q44" s="23"/>
      <c r="R44" s="23"/>
      <c r="S44" s="25">
        <f t="shared" si="0"/>
        <v>0</v>
      </c>
      <c r="T44" s="26"/>
    </row>
    <row r="45" spans="1:20" ht="15">
      <c r="A45" s="42">
        <v>43414</v>
      </c>
      <c r="B45" s="102"/>
      <c r="C45" s="21"/>
      <c r="D45" s="22"/>
      <c r="E45" s="23"/>
      <c r="F45" s="23"/>
      <c r="G45" s="23"/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5">
        <f t="shared" si="0"/>
        <v>0</v>
      </c>
      <c r="T45" s="26"/>
    </row>
    <row r="46" spans="1:20" ht="15">
      <c r="A46" s="42">
        <v>43415</v>
      </c>
      <c r="B46" s="102"/>
      <c r="C46" s="21"/>
      <c r="D46" s="22"/>
      <c r="E46" s="23"/>
      <c r="F46" s="23"/>
      <c r="G46" s="23"/>
      <c r="H46" s="23"/>
      <c r="I46" s="23"/>
      <c r="J46" s="23"/>
      <c r="K46" s="24"/>
      <c r="L46" s="23"/>
      <c r="M46" s="23"/>
      <c r="N46" s="23"/>
      <c r="O46" s="23"/>
      <c r="P46" s="23"/>
      <c r="Q46" s="23"/>
      <c r="R46" s="23"/>
      <c r="S46" s="25">
        <f t="shared" si="0"/>
        <v>0</v>
      </c>
      <c r="T46" s="26"/>
    </row>
    <row r="47" spans="1:20" ht="15">
      <c r="A47" s="42">
        <v>43416</v>
      </c>
      <c r="B47" s="102" t="s">
        <v>216</v>
      </c>
      <c r="C47" s="21">
        <v>1</v>
      </c>
      <c r="D47" s="22"/>
      <c r="E47" s="23"/>
      <c r="F47" s="23"/>
      <c r="G47" s="23"/>
      <c r="H47" s="23"/>
      <c r="I47" s="23"/>
      <c r="J47" s="23"/>
      <c r="K47" s="24"/>
      <c r="L47" s="23">
        <v>3</v>
      </c>
      <c r="M47" s="23"/>
      <c r="N47" s="23"/>
      <c r="O47" s="23"/>
      <c r="P47" s="23"/>
      <c r="Q47" s="23"/>
      <c r="R47" s="23"/>
      <c r="S47" s="25">
        <f t="shared" si="0"/>
        <v>3</v>
      </c>
      <c r="T47" s="26"/>
    </row>
    <row r="48" spans="1:20" ht="15">
      <c r="A48" s="42">
        <v>43417</v>
      </c>
      <c r="B48" s="102" t="s">
        <v>189</v>
      </c>
      <c r="C48" s="21">
        <v>1</v>
      </c>
      <c r="D48" s="22"/>
      <c r="E48" s="23"/>
      <c r="F48" s="23">
        <v>2</v>
      </c>
      <c r="G48" s="23"/>
      <c r="H48" s="23"/>
      <c r="I48" s="23"/>
      <c r="J48" s="23"/>
      <c r="K48" s="24"/>
      <c r="L48" s="23"/>
      <c r="M48" s="23"/>
      <c r="N48" s="23"/>
      <c r="O48" s="23"/>
      <c r="P48" s="23"/>
      <c r="Q48" s="23"/>
      <c r="R48" s="23"/>
      <c r="S48" s="25">
        <f t="shared" si="0"/>
        <v>2</v>
      </c>
      <c r="T48" s="26"/>
    </row>
    <row r="49" spans="1:20" ht="15">
      <c r="A49" s="42">
        <v>43418</v>
      </c>
      <c r="B49" s="102"/>
      <c r="C49" s="21"/>
      <c r="D49" s="22"/>
      <c r="E49" s="23"/>
      <c r="F49" s="23"/>
      <c r="G49" s="23"/>
      <c r="H49" s="23"/>
      <c r="I49" s="23"/>
      <c r="J49" s="23"/>
      <c r="K49" s="24"/>
      <c r="L49" s="23"/>
      <c r="M49" s="23"/>
      <c r="N49" s="23"/>
      <c r="O49" s="23"/>
      <c r="P49" s="23"/>
      <c r="Q49" s="23"/>
      <c r="R49" s="23"/>
      <c r="S49" s="25">
        <f t="shared" si="0"/>
        <v>0</v>
      </c>
      <c r="T49" s="26"/>
    </row>
    <row r="50" spans="1:20" ht="15">
      <c r="A50" s="42">
        <v>43419</v>
      </c>
      <c r="B50" s="102" t="s">
        <v>190</v>
      </c>
      <c r="C50" s="21">
        <v>1</v>
      </c>
      <c r="D50" s="22"/>
      <c r="E50" s="23"/>
      <c r="F50" s="23"/>
      <c r="G50" s="23"/>
      <c r="H50" s="23"/>
      <c r="I50" s="23"/>
      <c r="J50" s="23">
        <v>2</v>
      </c>
      <c r="K50" s="24"/>
      <c r="L50" s="23"/>
      <c r="M50" s="23"/>
      <c r="N50" s="23"/>
      <c r="O50" s="23"/>
      <c r="P50" s="23"/>
      <c r="Q50" s="23"/>
      <c r="R50" s="23"/>
      <c r="S50" s="25">
        <f t="shared" si="0"/>
        <v>2</v>
      </c>
      <c r="T50" s="26"/>
    </row>
    <row r="51" spans="1:20" ht="15">
      <c r="A51" s="42">
        <v>43420</v>
      </c>
      <c r="B51" s="102"/>
      <c r="C51" s="21"/>
      <c r="D51" s="22"/>
      <c r="E51" s="23"/>
      <c r="F51" s="23"/>
      <c r="G51" s="23"/>
      <c r="H51" s="23"/>
      <c r="I51" s="23"/>
      <c r="J51" s="23"/>
      <c r="K51" s="24"/>
      <c r="L51" s="23"/>
      <c r="M51" s="23"/>
      <c r="N51" s="23"/>
      <c r="O51" s="23"/>
      <c r="P51" s="23"/>
      <c r="Q51" s="23"/>
      <c r="R51" s="23"/>
      <c r="S51" s="25">
        <f t="shared" si="0"/>
        <v>0</v>
      </c>
      <c r="T51" s="26"/>
    </row>
    <row r="52" spans="1:20" ht="15">
      <c r="A52" s="42">
        <v>43421</v>
      </c>
      <c r="B52" s="102"/>
      <c r="C52" s="21"/>
      <c r="D52" s="22"/>
      <c r="E52" s="23"/>
      <c r="F52" s="23"/>
      <c r="G52" s="23"/>
      <c r="H52" s="23"/>
      <c r="I52" s="23"/>
      <c r="J52" s="23"/>
      <c r="K52" s="24"/>
      <c r="L52" s="23"/>
      <c r="M52" s="23"/>
      <c r="N52" s="23"/>
      <c r="O52" s="23"/>
      <c r="P52" s="23"/>
      <c r="Q52" s="23"/>
      <c r="R52" s="23"/>
      <c r="S52" s="25">
        <f t="shared" si="0"/>
        <v>0</v>
      </c>
      <c r="T52" s="26"/>
    </row>
    <row r="53" spans="1:20" ht="15">
      <c r="A53" s="42">
        <v>43422</v>
      </c>
      <c r="B53" s="102" t="s">
        <v>254</v>
      </c>
      <c r="C53" s="21">
        <v>1</v>
      </c>
      <c r="D53" s="22"/>
      <c r="E53" s="23"/>
      <c r="F53" s="23"/>
      <c r="G53" s="23"/>
      <c r="H53" s="23"/>
      <c r="I53" s="23">
        <v>3</v>
      </c>
      <c r="J53" s="23"/>
      <c r="K53" s="24"/>
      <c r="L53" s="23"/>
      <c r="M53" s="23"/>
      <c r="N53" s="23"/>
      <c r="O53" s="23"/>
      <c r="P53" s="23"/>
      <c r="Q53" s="23"/>
      <c r="R53" s="23"/>
      <c r="S53" s="25">
        <f t="shared" si="0"/>
        <v>3</v>
      </c>
      <c r="T53" s="26"/>
    </row>
    <row r="54" spans="1:20" ht="15">
      <c r="A54" s="42">
        <v>43423</v>
      </c>
      <c r="B54" s="102" t="s">
        <v>191</v>
      </c>
      <c r="C54" s="21">
        <v>1</v>
      </c>
      <c r="D54" s="22"/>
      <c r="E54" s="23"/>
      <c r="F54" s="23"/>
      <c r="G54" s="23"/>
      <c r="H54" s="23"/>
      <c r="I54" s="23"/>
      <c r="J54" s="23"/>
      <c r="K54" s="24"/>
      <c r="L54" s="23"/>
      <c r="M54" s="23"/>
      <c r="N54" s="23"/>
      <c r="O54" s="23"/>
      <c r="P54" s="23"/>
      <c r="Q54" s="23">
        <v>1</v>
      </c>
      <c r="R54" s="23"/>
      <c r="S54" s="25">
        <f t="shared" si="0"/>
        <v>1</v>
      </c>
      <c r="T54" s="26"/>
    </row>
    <row r="55" spans="1:20" ht="15">
      <c r="A55" s="42">
        <v>43424</v>
      </c>
      <c r="B55" s="102" t="s">
        <v>192</v>
      </c>
      <c r="C55" s="21">
        <v>1</v>
      </c>
      <c r="D55" s="22"/>
      <c r="E55" s="23"/>
      <c r="F55" s="23"/>
      <c r="G55" s="23"/>
      <c r="H55" s="23"/>
      <c r="I55" s="23"/>
      <c r="J55" s="23"/>
      <c r="K55" s="24"/>
      <c r="L55" s="23">
        <v>8</v>
      </c>
      <c r="M55" s="23"/>
      <c r="N55" s="23"/>
      <c r="O55" s="23"/>
      <c r="P55" s="23"/>
      <c r="Q55" s="23"/>
      <c r="R55" s="23"/>
      <c r="S55" s="25">
        <f t="shared" si="0"/>
        <v>8</v>
      </c>
      <c r="T55" s="26"/>
    </row>
    <row r="56" spans="1:20" ht="15">
      <c r="A56" s="42">
        <v>43425</v>
      </c>
      <c r="B56" s="102"/>
      <c r="C56" s="21"/>
      <c r="D56" s="22"/>
      <c r="E56" s="23"/>
      <c r="F56" s="23"/>
      <c r="G56" s="23"/>
      <c r="H56" s="23"/>
      <c r="I56" s="23"/>
      <c r="J56" s="23"/>
      <c r="K56" s="24"/>
      <c r="L56" s="23"/>
      <c r="M56" s="23"/>
      <c r="N56" s="23"/>
      <c r="O56" s="23"/>
      <c r="P56" s="23"/>
      <c r="Q56" s="23"/>
      <c r="R56" s="23"/>
      <c r="S56" s="25">
        <f t="shared" si="0"/>
        <v>0</v>
      </c>
      <c r="T56" s="26"/>
    </row>
    <row r="57" spans="1:20" ht="15">
      <c r="A57" s="42">
        <v>43426</v>
      </c>
      <c r="B57" s="102" t="s">
        <v>255</v>
      </c>
      <c r="C57" s="21">
        <v>1</v>
      </c>
      <c r="D57" s="22"/>
      <c r="E57" s="23"/>
      <c r="F57" s="23"/>
      <c r="G57" s="23"/>
      <c r="H57" s="23"/>
      <c r="I57" s="23"/>
      <c r="J57" s="23"/>
      <c r="K57" s="24"/>
      <c r="L57" s="23"/>
      <c r="M57" s="23"/>
      <c r="N57" s="23"/>
      <c r="O57" s="23"/>
      <c r="P57" s="23"/>
      <c r="Q57" s="23">
        <v>3</v>
      </c>
      <c r="R57" s="23"/>
      <c r="S57" s="25">
        <f t="shared" si="0"/>
        <v>3</v>
      </c>
      <c r="T57" s="26"/>
    </row>
    <row r="58" spans="1:20" ht="15">
      <c r="A58" s="42">
        <v>43427</v>
      </c>
      <c r="B58" s="102" t="s">
        <v>256</v>
      </c>
      <c r="C58" s="21">
        <v>1</v>
      </c>
      <c r="D58" s="22"/>
      <c r="E58" s="23"/>
      <c r="F58" s="23"/>
      <c r="G58" s="23"/>
      <c r="H58" s="23"/>
      <c r="I58" s="23"/>
      <c r="J58" s="23"/>
      <c r="K58" s="24"/>
      <c r="L58" s="23"/>
      <c r="M58" s="23"/>
      <c r="N58" s="23"/>
      <c r="O58" s="23"/>
      <c r="P58" s="23"/>
      <c r="Q58" s="23">
        <v>3</v>
      </c>
      <c r="R58" s="23"/>
      <c r="S58" s="25">
        <f t="shared" si="0"/>
        <v>3</v>
      </c>
      <c r="T58" s="26"/>
    </row>
    <row r="59" spans="1:20" ht="15">
      <c r="A59" s="42">
        <v>43428</v>
      </c>
      <c r="B59" s="102" t="s">
        <v>257</v>
      </c>
      <c r="C59" s="21">
        <v>1</v>
      </c>
      <c r="D59" s="22"/>
      <c r="E59" s="23"/>
      <c r="F59" s="23"/>
      <c r="G59" s="23"/>
      <c r="H59" s="23"/>
      <c r="I59" s="23"/>
      <c r="J59" s="23"/>
      <c r="K59" s="24"/>
      <c r="L59" s="23"/>
      <c r="M59" s="23"/>
      <c r="N59" s="23"/>
      <c r="O59" s="23"/>
      <c r="P59" s="23"/>
      <c r="Q59" s="23">
        <v>4</v>
      </c>
      <c r="R59" s="23"/>
      <c r="S59" s="25">
        <f t="shared" si="0"/>
        <v>4</v>
      </c>
      <c r="T59" s="26"/>
    </row>
    <row r="60" spans="1:20" ht="15">
      <c r="A60" s="42">
        <v>43429</v>
      </c>
      <c r="B60" s="102" t="s">
        <v>202</v>
      </c>
      <c r="C60" s="21">
        <v>1</v>
      </c>
      <c r="D60" s="22"/>
      <c r="E60" s="23"/>
      <c r="F60" s="23"/>
      <c r="G60" s="23"/>
      <c r="H60" s="23"/>
      <c r="I60" s="23"/>
      <c r="J60" s="23"/>
      <c r="K60" s="24">
        <v>1</v>
      </c>
      <c r="L60" s="23"/>
      <c r="M60" s="23"/>
      <c r="N60" s="23"/>
      <c r="O60" s="23"/>
      <c r="P60" s="23"/>
      <c r="Q60" s="23"/>
      <c r="R60" s="23"/>
      <c r="S60" s="25">
        <f t="shared" si="0"/>
        <v>1</v>
      </c>
      <c r="T60" s="26"/>
    </row>
    <row r="61" spans="1:20" ht="15">
      <c r="A61" s="42">
        <v>43430</v>
      </c>
      <c r="B61" s="102" t="s">
        <v>203</v>
      </c>
      <c r="C61" s="21">
        <v>1</v>
      </c>
      <c r="D61" s="22"/>
      <c r="E61" s="23"/>
      <c r="F61" s="23"/>
      <c r="G61" s="23"/>
      <c r="H61" s="23"/>
      <c r="I61" s="23"/>
      <c r="J61" s="23"/>
      <c r="K61" s="24"/>
      <c r="L61" s="23"/>
      <c r="M61" s="23"/>
      <c r="N61" s="23"/>
      <c r="O61" s="23"/>
      <c r="P61" s="23"/>
      <c r="Q61" s="23">
        <v>1</v>
      </c>
      <c r="R61" s="23"/>
      <c r="S61" s="25">
        <f t="shared" si="0"/>
        <v>1</v>
      </c>
      <c r="T61" s="26"/>
    </row>
    <row r="62" spans="1:20" ht="15">
      <c r="A62" s="42">
        <v>43431</v>
      </c>
      <c r="B62" s="102"/>
      <c r="C62" s="21"/>
      <c r="D62" s="22"/>
      <c r="E62" s="23"/>
      <c r="F62" s="23"/>
      <c r="G62" s="23"/>
      <c r="H62" s="23"/>
      <c r="I62" s="23"/>
      <c r="J62" s="23"/>
      <c r="K62" s="24"/>
      <c r="L62" s="23"/>
      <c r="M62" s="23"/>
      <c r="N62" s="23"/>
      <c r="O62" s="23"/>
      <c r="P62" s="23"/>
      <c r="Q62" s="23"/>
      <c r="R62" s="23"/>
      <c r="S62" s="25">
        <f t="shared" si="0"/>
        <v>0</v>
      </c>
      <c r="T62" s="26"/>
    </row>
    <row r="63" spans="1:20" ht="15">
      <c r="A63" s="42">
        <v>43432</v>
      </c>
      <c r="B63" s="102"/>
      <c r="C63" s="21"/>
      <c r="D63" s="22"/>
      <c r="E63" s="23"/>
      <c r="F63" s="23"/>
      <c r="G63" s="23"/>
      <c r="H63" s="23"/>
      <c r="I63" s="23"/>
      <c r="J63" s="23"/>
      <c r="K63" s="24"/>
      <c r="L63" s="23"/>
      <c r="M63" s="23"/>
      <c r="N63" s="23"/>
      <c r="O63" s="23"/>
      <c r="P63" s="23"/>
      <c r="Q63" s="23"/>
      <c r="R63" s="23"/>
      <c r="S63" s="25">
        <f t="shared" si="0"/>
        <v>0</v>
      </c>
      <c r="T63" s="26"/>
    </row>
    <row r="64" spans="1:20" ht="15">
      <c r="A64" s="42">
        <v>43433</v>
      </c>
      <c r="B64" s="102"/>
      <c r="C64" s="21"/>
      <c r="D64" s="22"/>
      <c r="E64" s="23"/>
      <c r="F64" s="23"/>
      <c r="G64" s="23"/>
      <c r="H64" s="23"/>
      <c r="I64" s="23"/>
      <c r="J64" s="23"/>
      <c r="K64" s="24"/>
      <c r="L64" s="23"/>
      <c r="M64" s="23"/>
      <c r="N64" s="23"/>
      <c r="O64" s="23"/>
      <c r="P64" s="23"/>
      <c r="Q64" s="23"/>
      <c r="R64" s="23"/>
      <c r="S64" s="25">
        <f t="shared" si="0"/>
        <v>0</v>
      </c>
      <c r="T64" s="26"/>
    </row>
    <row r="65" spans="1:20" ht="15">
      <c r="A65" s="42">
        <v>43434</v>
      </c>
      <c r="B65" s="102"/>
      <c r="C65" s="21"/>
      <c r="D65" s="22"/>
      <c r="E65" s="23"/>
      <c r="F65" s="23"/>
      <c r="G65" s="23"/>
      <c r="H65" s="23"/>
      <c r="I65" s="23"/>
      <c r="J65" s="23"/>
      <c r="K65" s="24"/>
      <c r="L65" s="23"/>
      <c r="M65" s="23"/>
      <c r="N65" s="23"/>
      <c r="O65" s="23"/>
      <c r="P65" s="23"/>
      <c r="Q65" s="23"/>
      <c r="R65" s="23"/>
      <c r="S65" s="25">
        <f t="shared" si="0"/>
        <v>0</v>
      </c>
      <c r="T65" s="26"/>
    </row>
    <row r="66" spans="1:20" ht="15">
      <c r="A66" s="42">
        <v>43435</v>
      </c>
      <c r="B66" s="102"/>
      <c r="C66" s="21"/>
      <c r="D66" s="22"/>
      <c r="E66" s="23"/>
      <c r="F66" s="23"/>
      <c r="G66" s="23"/>
      <c r="H66" s="23"/>
      <c r="I66" s="23"/>
      <c r="J66" s="23"/>
      <c r="K66" s="24"/>
      <c r="L66" s="23"/>
      <c r="M66" s="23"/>
      <c r="N66" s="23"/>
      <c r="O66" s="23"/>
      <c r="P66" s="23"/>
      <c r="Q66" s="23"/>
      <c r="R66" s="23"/>
      <c r="S66" s="25">
        <f t="shared" si="0"/>
        <v>0</v>
      </c>
      <c r="T66" s="26"/>
    </row>
    <row r="67" spans="1:20" ht="15">
      <c r="A67" s="42">
        <v>43436</v>
      </c>
      <c r="B67" s="102"/>
      <c r="C67" s="21"/>
      <c r="D67" s="22"/>
      <c r="E67" s="23"/>
      <c r="F67" s="23"/>
      <c r="G67" s="23"/>
      <c r="H67" s="23"/>
      <c r="I67" s="23"/>
      <c r="J67" s="23"/>
      <c r="K67" s="24"/>
      <c r="L67" s="23"/>
      <c r="M67" s="23"/>
      <c r="N67" s="23"/>
      <c r="O67" s="23"/>
      <c r="P67" s="23"/>
      <c r="Q67" s="23"/>
      <c r="R67" s="23"/>
      <c r="S67" s="25">
        <f t="shared" si="0"/>
        <v>0</v>
      </c>
      <c r="T67" s="26"/>
    </row>
    <row r="68" spans="1:20" ht="15">
      <c r="A68" s="42">
        <v>43437</v>
      </c>
      <c r="B68" s="102" t="s">
        <v>259</v>
      </c>
      <c r="C68" s="21">
        <v>1</v>
      </c>
      <c r="D68" s="22"/>
      <c r="E68" s="23"/>
      <c r="F68" s="23"/>
      <c r="G68" s="23"/>
      <c r="H68" s="23"/>
      <c r="I68" s="23"/>
      <c r="J68" s="23">
        <v>1</v>
      </c>
      <c r="K68" s="24"/>
      <c r="L68" s="23"/>
      <c r="M68" s="23"/>
      <c r="N68" s="23"/>
      <c r="O68" s="23"/>
      <c r="P68" s="23"/>
      <c r="Q68" s="23"/>
      <c r="R68" s="23"/>
      <c r="S68" s="25">
        <f t="shared" si="0"/>
        <v>1</v>
      </c>
      <c r="T68" s="26"/>
    </row>
    <row r="69" spans="1:20" ht="15">
      <c r="A69" s="42">
        <v>43437</v>
      </c>
      <c r="B69" s="102" t="s">
        <v>258</v>
      </c>
      <c r="C69" s="21">
        <v>1</v>
      </c>
      <c r="D69" s="22"/>
      <c r="E69" s="23"/>
      <c r="F69" s="23"/>
      <c r="G69" s="23"/>
      <c r="H69" s="23"/>
      <c r="I69" s="23"/>
      <c r="J69" s="23"/>
      <c r="K69" s="24"/>
      <c r="L69" s="23"/>
      <c r="M69" s="23"/>
      <c r="N69" s="23"/>
      <c r="O69" s="23"/>
      <c r="P69" s="23"/>
      <c r="Q69" s="23">
        <v>3</v>
      </c>
      <c r="R69" s="23"/>
      <c r="S69" s="25">
        <f t="shared" si="0"/>
        <v>3</v>
      </c>
      <c r="T69" s="26"/>
    </row>
    <row r="70" spans="1:20" ht="15">
      <c r="A70" s="42">
        <v>43438</v>
      </c>
      <c r="B70" s="102"/>
      <c r="C70" s="21"/>
      <c r="D70" s="22"/>
      <c r="E70" s="23"/>
      <c r="F70" s="23"/>
      <c r="G70" s="23"/>
      <c r="H70" s="23"/>
      <c r="I70" s="23"/>
      <c r="J70" s="23"/>
      <c r="K70" s="24"/>
      <c r="L70" s="23"/>
      <c r="M70" s="23"/>
      <c r="N70" s="23"/>
      <c r="O70" s="23"/>
      <c r="P70" s="23"/>
      <c r="Q70" s="23"/>
      <c r="R70" s="23"/>
      <c r="S70" s="25">
        <f t="shared" ref="S70:S100" si="1">SUM(E70:R70)</f>
        <v>0</v>
      </c>
      <c r="T70" s="26"/>
    </row>
    <row r="71" spans="1:20" ht="15">
      <c r="A71" s="42">
        <v>43439</v>
      </c>
      <c r="B71" s="102"/>
      <c r="C71" s="21"/>
      <c r="D71" s="22"/>
      <c r="E71" s="23"/>
      <c r="F71" s="23"/>
      <c r="G71" s="23"/>
      <c r="H71" s="23"/>
      <c r="I71" s="23"/>
      <c r="J71" s="23"/>
      <c r="K71" s="24"/>
      <c r="L71" s="23"/>
      <c r="M71" s="23"/>
      <c r="N71" s="23"/>
      <c r="O71" s="23"/>
      <c r="P71" s="23"/>
      <c r="Q71" s="23"/>
      <c r="R71" s="23"/>
      <c r="S71" s="25">
        <f t="shared" si="1"/>
        <v>0</v>
      </c>
      <c r="T71" s="26"/>
    </row>
    <row r="72" spans="1:20" ht="15">
      <c r="A72" s="42">
        <v>43440</v>
      </c>
      <c r="B72" s="102" t="s">
        <v>193</v>
      </c>
      <c r="C72" s="21">
        <v>1</v>
      </c>
      <c r="D72" s="22"/>
      <c r="E72" s="23"/>
      <c r="F72" s="23"/>
      <c r="G72" s="23"/>
      <c r="H72" s="23">
        <v>2</v>
      </c>
      <c r="I72" s="23"/>
      <c r="J72" s="23"/>
      <c r="K72" s="24"/>
      <c r="L72" s="23"/>
      <c r="M72" s="23"/>
      <c r="N72" s="23"/>
      <c r="O72" s="23"/>
      <c r="P72" s="23"/>
      <c r="Q72" s="23"/>
      <c r="R72" s="23"/>
      <c r="S72" s="25">
        <f t="shared" si="1"/>
        <v>2</v>
      </c>
      <c r="T72" s="26"/>
    </row>
    <row r="73" spans="1:20" ht="15">
      <c r="A73" s="42">
        <v>43441</v>
      </c>
      <c r="B73" s="102" t="s">
        <v>194</v>
      </c>
      <c r="C73" s="21">
        <v>1</v>
      </c>
      <c r="D73" s="22"/>
      <c r="E73" s="23"/>
      <c r="F73" s="23"/>
      <c r="G73" s="23"/>
      <c r="H73" s="23"/>
      <c r="I73" s="23">
        <v>2</v>
      </c>
      <c r="J73" s="23"/>
      <c r="K73" s="24"/>
      <c r="L73" s="23"/>
      <c r="M73" s="23"/>
      <c r="N73" s="23"/>
      <c r="O73" s="23"/>
      <c r="P73" s="23"/>
      <c r="Q73" s="23"/>
      <c r="R73" s="23"/>
      <c r="S73" s="25">
        <f t="shared" si="1"/>
        <v>2</v>
      </c>
      <c r="T73" s="26"/>
    </row>
    <row r="74" spans="1:20" ht="15">
      <c r="A74" s="42">
        <v>43441</v>
      </c>
      <c r="B74" s="110" t="s">
        <v>195</v>
      </c>
      <c r="C74" s="21">
        <v>1</v>
      </c>
      <c r="D74" s="22"/>
      <c r="E74" s="23"/>
      <c r="F74" s="23"/>
      <c r="G74" s="23"/>
      <c r="H74" s="23"/>
      <c r="I74" s="23"/>
      <c r="J74" s="23"/>
      <c r="K74" s="24">
        <v>1</v>
      </c>
      <c r="L74" s="23"/>
      <c r="M74" s="23"/>
      <c r="N74" s="23"/>
      <c r="O74" s="23"/>
      <c r="P74" s="23"/>
      <c r="Q74" s="23"/>
      <c r="R74" s="23"/>
      <c r="S74" s="25">
        <f t="shared" si="1"/>
        <v>1</v>
      </c>
      <c r="T74" s="26"/>
    </row>
    <row r="75" spans="1:20" ht="15">
      <c r="A75" s="42">
        <v>43442</v>
      </c>
      <c r="B75" s="102"/>
      <c r="C75" s="21"/>
      <c r="D75" s="22"/>
      <c r="E75" s="23"/>
      <c r="F75" s="23"/>
      <c r="G75" s="23"/>
      <c r="H75" s="23"/>
      <c r="I75" s="23"/>
      <c r="J75" s="23"/>
      <c r="K75" s="24"/>
      <c r="L75" s="23"/>
      <c r="M75" s="23"/>
      <c r="N75" s="23"/>
      <c r="O75" s="23"/>
      <c r="P75" s="23"/>
      <c r="Q75" s="23"/>
      <c r="R75" s="23"/>
      <c r="S75" s="25">
        <f t="shared" si="1"/>
        <v>0</v>
      </c>
      <c r="T75" s="26"/>
    </row>
    <row r="76" spans="1:20" ht="15">
      <c r="A76" s="42">
        <v>43443</v>
      </c>
      <c r="B76" s="102"/>
      <c r="C76" s="21"/>
      <c r="D76" s="22"/>
      <c r="E76" s="23"/>
      <c r="F76" s="23"/>
      <c r="G76" s="23"/>
      <c r="H76" s="23"/>
      <c r="I76" s="23"/>
      <c r="J76" s="23"/>
      <c r="K76" s="24"/>
      <c r="L76" s="23"/>
      <c r="M76" s="23"/>
      <c r="N76" s="23"/>
      <c r="O76" s="23"/>
      <c r="P76" s="23"/>
      <c r="Q76" s="23"/>
      <c r="R76" s="23"/>
      <c r="S76" s="25">
        <f t="shared" si="1"/>
        <v>0</v>
      </c>
      <c r="T76" s="26"/>
    </row>
    <row r="77" spans="1:20" ht="15">
      <c r="A77" s="42">
        <v>43444</v>
      </c>
      <c r="B77" s="102"/>
      <c r="C77" s="21"/>
      <c r="D77" s="22"/>
      <c r="E77" s="23"/>
      <c r="F77" s="23"/>
      <c r="G77" s="23"/>
      <c r="H77" s="23"/>
      <c r="I77" s="23"/>
      <c r="J77" s="23"/>
      <c r="K77" s="24"/>
      <c r="L77" s="23"/>
      <c r="M77" s="23"/>
      <c r="N77" s="23"/>
      <c r="O77" s="23"/>
      <c r="P77" s="23"/>
      <c r="Q77" s="23"/>
      <c r="R77" s="23"/>
      <c r="S77" s="25">
        <f t="shared" si="1"/>
        <v>0</v>
      </c>
      <c r="T77" s="26"/>
    </row>
    <row r="78" spans="1:20" ht="15">
      <c r="A78" s="42">
        <v>43445</v>
      </c>
      <c r="B78" s="102"/>
      <c r="C78" s="21"/>
      <c r="D78" s="22"/>
      <c r="E78" s="23"/>
      <c r="F78" s="23"/>
      <c r="G78" s="23"/>
      <c r="H78" s="23"/>
      <c r="I78" s="23"/>
      <c r="J78" s="23"/>
      <c r="K78" s="24"/>
      <c r="L78" s="23"/>
      <c r="M78" s="23"/>
      <c r="N78" s="23"/>
      <c r="O78" s="23"/>
      <c r="P78" s="23"/>
      <c r="Q78" s="23"/>
      <c r="R78" s="23"/>
      <c r="S78" s="25">
        <f t="shared" si="1"/>
        <v>0</v>
      </c>
      <c r="T78" s="26"/>
    </row>
    <row r="79" spans="1:20" ht="15">
      <c r="A79" s="42">
        <v>43446</v>
      </c>
      <c r="B79" s="110" t="s">
        <v>196</v>
      </c>
      <c r="C79" s="21">
        <v>1</v>
      </c>
      <c r="D79" s="22"/>
      <c r="E79" s="23"/>
      <c r="F79" s="23"/>
      <c r="G79" s="23"/>
      <c r="H79" s="23"/>
      <c r="I79" s="23">
        <v>13</v>
      </c>
      <c r="J79" s="23"/>
      <c r="K79" s="24"/>
      <c r="L79" s="23"/>
      <c r="M79" s="23"/>
      <c r="N79" s="23"/>
      <c r="O79" s="23"/>
      <c r="P79" s="23"/>
      <c r="Q79" s="23"/>
      <c r="R79" s="23"/>
      <c r="S79" s="25">
        <f t="shared" si="1"/>
        <v>13</v>
      </c>
      <c r="T79" s="26"/>
    </row>
    <row r="80" spans="1:20" ht="15">
      <c r="A80" s="42">
        <v>43447</v>
      </c>
      <c r="B80" s="110" t="s">
        <v>197</v>
      </c>
      <c r="C80" s="21">
        <v>1</v>
      </c>
      <c r="D80" s="22"/>
      <c r="E80" s="23"/>
      <c r="F80" s="23"/>
      <c r="G80" s="23"/>
      <c r="H80" s="23"/>
      <c r="I80" s="23"/>
      <c r="J80" s="23"/>
      <c r="K80" s="24"/>
      <c r="L80" s="23">
        <v>3</v>
      </c>
      <c r="M80" s="23"/>
      <c r="N80" s="23"/>
      <c r="O80" s="23"/>
      <c r="P80" s="23"/>
      <c r="Q80" s="23"/>
      <c r="R80" s="23"/>
      <c r="S80" s="25">
        <f t="shared" si="1"/>
        <v>3</v>
      </c>
      <c r="T80" s="26"/>
    </row>
    <row r="81" spans="1:20" ht="15">
      <c r="A81" s="42">
        <v>43448</v>
      </c>
      <c r="B81" s="102"/>
      <c r="C81" s="21"/>
      <c r="D81" s="22"/>
      <c r="E81" s="23"/>
      <c r="F81" s="23"/>
      <c r="G81" s="23"/>
      <c r="H81" s="23"/>
      <c r="I81" s="23"/>
      <c r="J81" s="23"/>
      <c r="K81" s="24"/>
      <c r="L81" s="23"/>
      <c r="M81" s="23"/>
      <c r="N81" s="23"/>
      <c r="O81" s="23"/>
      <c r="P81" s="23"/>
      <c r="Q81" s="23"/>
      <c r="R81" s="23"/>
      <c r="S81" s="25">
        <f t="shared" si="1"/>
        <v>0</v>
      </c>
      <c r="T81" s="26"/>
    </row>
    <row r="82" spans="1:20" ht="15">
      <c r="A82" s="42">
        <v>43449</v>
      </c>
      <c r="B82" s="102"/>
      <c r="C82" s="21"/>
      <c r="D82" s="22"/>
      <c r="E82" s="23"/>
      <c r="F82" s="23"/>
      <c r="G82" s="23"/>
      <c r="H82" s="23"/>
      <c r="I82" s="23"/>
      <c r="J82" s="23"/>
      <c r="K82" s="24"/>
      <c r="L82" s="23"/>
      <c r="M82" s="23"/>
      <c r="N82" s="23"/>
      <c r="O82" s="23"/>
      <c r="P82" s="23"/>
      <c r="Q82" s="23"/>
      <c r="R82" s="23"/>
      <c r="S82" s="25">
        <f t="shared" si="1"/>
        <v>0</v>
      </c>
      <c r="T82" s="26"/>
    </row>
    <row r="83" spans="1:20" ht="15">
      <c r="A83" s="42">
        <v>43450</v>
      </c>
      <c r="B83" s="102"/>
      <c r="C83" s="21"/>
      <c r="D83" s="22"/>
      <c r="E83" s="23"/>
      <c r="F83" s="23"/>
      <c r="G83" s="23"/>
      <c r="H83" s="23"/>
      <c r="I83" s="23"/>
      <c r="J83" s="23"/>
      <c r="K83" s="24"/>
      <c r="L83" s="23"/>
      <c r="M83" s="23"/>
      <c r="N83" s="23"/>
      <c r="O83" s="23"/>
      <c r="P83" s="23"/>
      <c r="Q83" s="23"/>
      <c r="R83" s="23"/>
      <c r="S83" s="25">
        <f t="shared" si="1"/>
        <v>0</v>
      </c>
      <c r="T83" s="26"/>
    </row>
    <row r="84" spans="1:20" ht="15">
      <c r="A84" s="42">
        <v>43451</v>
      </c>
      <c r="B84" s="110" t="s">
        <v>200</v>
      </c>
      <c r="C84" s="21">
        <v>1</v>
      </c>
      <c r="D84" s="22"/>
      <c r="E84" s="23"/>
      <c r="F84" s="23"/>
      <c r="G84" s="23"/>
      <c r="H84" s="23"/>
      <c r="I84" s="23"/>
      <c r="J84" s="23"/>
      <c r="K84" s="24"/>
      <c r="L84" s="23"/>
      <c r="M84" s="23"/>
      <c r="N84" s="23"/>
      <c r="O84" s="23"/>
      <c r="P84" s="23"/>
      <c r="Q84" s="23">
        <v>3</v>
      </c>
      <c r="R84" s="23"/>
      <c r="S84" s="25">
        <f t="shared" si="1"/>
        <v>3</v>
      </c>
      <c r="T84" s="26"/>
    </row>
    <row r="85" spans="1:20" ht="15">
      <c r="A85" s="42">
        <v>43452</v>
      </c>
      <c r="B85" s="102" t="s">
        <v>198</v>
      </c>
      <c r="C85" s="21">
        <v>1</v>
      </c>
      <c r="D85" s="22"/>
      <c r="E85" s="23"/>
      <c r="F85" s="23">
        <v>2</v>
      </c>
      <c r="G85" s="23"/>
      <c r="H85" s="23"/>
      <c r="I85" s="23"/>
      <c r="J85" s="23"/>
      <c r="K85" s="24"/>
      <c r="L85" s="23"/>
      <c r="M85" s="23"/>
      <c r="N85" s="23"/>
      <c r="O85" s="23"/>
      <c r="P85" s="23"/>
      <c r="Q85" s="23"/>
      <c r="R85" s="23"/>
      <c r="S85" s="25">
        <f t="shared" si="1"/>
        <v>2</v>
      </c>
      <c r="T85" s="26"/>
    </row>
    <row r="86" spans="1:20" ht="15">
      <c r="A86" s="42">
        <v>43452</v>
      </c>
      <c r="B86" s="102" t="s">
        <v>199</v>
      </c>
      <c r="C86" s="21">
        <v>1</v>
      </c>
      <c r="D86" s="22"/>
      <c r="E86" s="23"/>
      <c r="F86" s="23"/>
      <c r="G86" s="23"/>
      <c r="H86" s="23"/>
      <c r="I86" s="23"/>
      <c r="J86" s="23">
        <v>3</v>
      </c>
      <c r="K86" s="24"/>
      <c r="L86" s="23"/>
      <c r="M86" s="23"/>
      <c r="N86" s="23"/>
      <c r="O86" s="23"/>
      <c r="P86" s="23"/>
      <c r="Q86" s="23"/>
      <c r="R86" s="23"/>
      <c r="S86" s="25">
        <f t="shared" si="1"/>
        <v>3</v>
      </c>
      <c r="T86" s="26"/>
    </row>
    <row r="87" spans="1:20" ht="15">
      <c r="A87" s="42">
        <v>43453</v>
      </c>
      <c r="B87" s="102"/>
      <c r="C87" s="21"/>
      <c r="D87" s="22"/>
      <c r="E87" s="23"/>
      <c r="F87" s="23"/>
      <c r="G87" s="23"/>
      <c r="H87" s="23"/>
      <c r="I87" s="23"/>
      <c r="J87" s="23"/>
      <c r="K87" s="24"/>
      <c r="L87" s="23"/>
      <c r="M87" s="23"/>
      <c r="N87" s="23"/>
      <c r="O87" s="23"/>
      <c r="P87" s="23"/>
      <c r="Q87" s="23"/>
      <c r="R87" s="23"/>
      <c r="S87" s="25">
        <f t="shared" si="1"/>
        <v>0</v>
      </c>
      <c r="T87" s="26"/>
    </row>
    <row r="88" spans="1:20" ht="15">
      <c r="A88" s="42">
        <v>43454</v>
      </c>
      <c r="B88" s="102" t="s">
        <v>201</v>
      </c>
      <c r="C88" s="21">
        <v>1</v>
      </c>
      <c r="D88" s="22"/>
      <c r="E88" s="23"/>
      <c r="F88" s="23"/>
      <c r="G88" s="23"/>
      <c r="H88" s="23"/>
      <c r="I88" s="23"/>
      <c r="J88" s="23">
        <v>3</v>
      </c>
      <c r="K88" s="24"/>
      <c r="L88" s="23"/>
      <c r="M88" s="23"/>
      <c r="N88" s="23"/>
      <c r="O88" s="23"/>
      <c r="P88" s="23"/>
      <c r="Q88" s="23"/>
      <c r="R88" s="23"/>
      <c r="S88" s="25">
        <f t="shared" si="1"/>
        <v>3</v>
      </c>
      <c r="T88" s="26"/>
    </row>
    <row r="89" spans="1:20" ht="15">
      <c r="A89" s="42">
        <v>43455</v>
      </c>
      <c r="B89" s="102"/>
      <c r="C89" s="21"/>
      <c r="D89" s="22"/>
      <c r="E89" s="23"/>
      <c r="F89" s="23"/>
      <c r="G89" s="23"/>
      <c r="H89" s="23"/>
      <c r="I89" s="23"/>
      <c r="J89" s="23"/>
      <c r="K89" s="24"/>
      <c r="L89" s="23"/>
      <c r="M89" s="23"/>
      <c r="N89" s="23"/>
      <c r="O89" s="23"/>
      <c r="P89" s="23"/>
      <c r="Q89" s="23"/>
      <c r="R89" s="23"/>
      <c r="S89" s="25">
        <f t="shared" si="1"/>
        <v>0</v>
      </c>
      <c r="T89" s="26"/>
    </row>
    <row r="90" spans="1:20" ht="15">
      <c r="A90" s="42">
        <v>43456</v>
      </c>
      <c r="B90" s="102"/>
      <c r="C90" s="21"/>
      <c r="D90" s="22"/>
      <c r="E90" s="23"/>
      <c r="F90" s="23"/>
      <c r="G90" s="23"/>
      <c r="H90" s="23"/>
      <c r="I90" s="23"/>
      <c r="J90" s="23"/>
      <c r="K90" s="24"/>
      <c r="L90" s="23"/>
      <c r="M90" s="23"/>
      <c r="N90" s="23"/>
      <c r="O90" s="23"/>
      <c r="P90" s="23"/>
      <c r="Q90" s="23"/>
      <c r="R90" s="23"/>
      <c r="S90" s="25">
        <f t="shared" si="1"/>
        <v>0</v>
      </c>
      <c r="T90" s="26"/>
    </row>
    <row r="91" spans="1:20" ht="15">
      <c r="A91" s="42">
        <v>43457</v>
      </c>
      <c r="B91" s="102" t="s">
        <v>215</v>
      </c>
      <c r="C91" s="21">
        <v>1</v>
      </c>
      <c r="D91" s="22"/>
      <c r="E91" s="23"/>
      <c r="F91" s="23"/>
      <c r="G91" s="23"/>
      <c r="H91" s="23"/>
      <c r="I91" s="23"/>
      <c r="J91" s="23"/>
      <c r="K91" s="24"/>
      <c r="L91" s="23"/>
      <c r="M91" s="23"/>
      <c r="N91" s="23"/>
      <c r="O91" s="23"/>
      <c r="P91" s="23"/>
      <c r="Q91" s="23"/>
      <c r="R91" s="23">
        <v>2</v>
      </c>
      <c r="S91" s="25">
        <f t="shared" si="1"/>
        <v>2</v>
      </c>
      <c r="T91" s="26"/>
    </row>
    <row r="92" spans="1:20" ht="15">
      <c r="A92" s="42">
        <v>43458</v>
      </c>
      <c r="B92" s="102"/>
      <c r="C92" s="21"/>
      <c r="D92" s="22"/>
      <c r="E92" s="23"/>
      <c r="F92" s="23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3"/>
      <c r="R92" s="23"/>
      <c r="S92" s="25">
        <f t="shared" si="1"/>
        <v>0</v>
      </c>
      <c r="T92" s="26"/>
    </row>
    <row r="93" spans="1:20" ht="15">
      <c r="A93" s="42">
        <v>43459</v>
      </c>
      <c r="B93" s="102"/>
      <c r="C93" s="21"/>
      <c r="D93" s="22"/>
      <c r="E93" s="23"/>
      <c r="F93" s="23"/>
      <c r="G93" s="23"/>
      <c r="H93" s="23"/>
      <c r="I93" s="23"/>
      <c r="J93" s="23"/>
      <c r="K93" s="24"/>
      <c r="L93" s="23"/>
      <c r="M93" s="23"/>
      <c r="N93" s="23"/>
      <c r="O93" s="23"/>
      <c r="P93" s="23"/>
      <c r="Q93" s="23"/>
      <c r="R93" s="23"/>
      <c r="S93" s="25">
        <f t="shared" si="1"/>
        <v>0</v>
      </c>
      <c r="T93" s="26"/>
    </row>
    <row r="94" spans="1:20" ht="15">
      <c r="A94" s="42">
        <v>43460</v>
      </c>
      <c r="B94" s="102"/>
      <c r="C94" s="21"/>
      <c r="D94" s="22"/>
      <c r="E94" s="23"/>
      <c r="F94" s="23"/>
      <c r="G94" s="23"/>
      <c r="H94" s="23"/>
      <c r="I94" s="23"/>
      <c r="J94" s="23"/>
      <c r="K94" s="24"/>
      <c r="L94" s="23"/>
      <c r="M94" s="23"/>
      <c r="N94" s="23"/>
      <c r="O94" s="23"/>
      <c r="P94" s="23"/>
      <c r="Q94" s="23"/>
      <c r="R94" s="23"/>
      <c r="S94" s="25">
        <f t="shared" si="1"/>
        <v>0</v>
      </c>
      <c r="T94" s="26"/>
    </row>
    <row r="95" spans="1:20" ht="15">
      <c r="A95" s="42">
        <v>43461</v>
      </c>
      <c r="B95" s="102"/>
      <c r="C95" s="21"/>
      <c r="D95" s="22"/>
      <c r="E95" s="23"/>
      <c r="F95" s="23"/>
      <c r="G95" s="23"/>
      <c r="H95" s="23"/>
      <c r="I95" s="23"/>
      <c r="J95" s="23"/>
      <c r="K95" s="24"/>
      <c r="L95" s="23"/>
      <c r="M95" s="23"/>
      <c r="N95" s="23"/>
      <c r="O95" s="23"/>
      <c r="P95" s="23"/>
      <c r="Q95" s="23"/>
      <c r="R95" s="23"/>
      <c r="S95" s="25">
        <f t="shared" si="1"/>
        <v>0</v>
      </c>
      <c r="T95" s="26"/>
    </row>
    <row r="96" spans="1:20" ht="15">
      <c r="A96" s="42">
        <v>43462</v>
      </c>
      <c r="B96" s="102" t="s">
        <v>261</v>
      </c>
      <c r="C96" s="21">
        <v>1</v>
      </c>
      <c r="D96" s="22"/>
      <c r="E96" s="23"/>
      <c r="F96" s="23"/>
      <c r="G96" s="23"/>
      <c r="H96" s="23"/>
      <c r="I96" s="23"/>
      <c r="J96" s="23"/>
      <c r="K96" s="24"/>
      <c r="L96" s="23">
        <v>1</v>
      </c>
      <c r="M96" s="23"/>
      <c r="N96" s="23"/>
      <c r="O96" s="23"/>
      <c r="P96" s="23"/>
      <c r="Q96" s="23"/>
      <c r="R96" s="23"/>
      <c r="S96" s="25">
        <f t="shared" si="1"/>
        <v>1</v>
      </c>
      <c r="T96" s="26"/>
    </row>
    <row r="97" spans="1:20" s="137" customFormat="1" ht="15">
      <c r="A97" s="131">
        <v>43462</v>
      </c>
      <c r="B97" s="132" t="s">
        <v>260</v>
      </c>
      <c r="C97" s="133">
        <v>1</v>
      </c>
      <c r="D97" s="133"/>
      <c r="E97" s="134"/>
      <c r="F97" s="134">
        <v>1</v>
      </c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5">
        <f t="shared" si="1"/>
        <v>1</v>
      </c>
      <c r="T97" s="136"/>
    </row>
    <row r="98" spans="1:20" ht="15">
      <c r="A98" s="42">
        <v>43463</v>
      </c>
      <c r="B98" s="102"/>
      <c r="C98" s="22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5">
        <f t="shared" si="1"/>
        <v>0</v>
      </c>
      <c r="T98" s="26"/>
    </row>
    <row r="99" spans="1:20" ht="15">
      <c r="A99" s="42">
        <v>43464</v>
      </c>
      <c r="B99" s="102" t="s">
        <v>204</v>
      </c>
      <c r="C99" s="22">
        <v>1</v>
      </c>
      <c r="D99" s="22"/>
      <c r="E99" s="23"/>
      <c r="F99" s="23">
        <v>4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5">
        <f t="shared" si="1"/>
        <v>4</v>
      </c>
      <c r="T99" s="26"/>
    </row>
    <row r="100" spans="1:20" thickBot="1">
      <c r="A100" s="43">
        <v>43465</v>
      </c>
      <c r="B100" s="104" t="s">
        <v>205</v>
      </c>
      <c r="C100" s="29">
        <v>1</v>
      </c>
      <c r="D100" s="30"/>
      <c r="E100" s="31"/>
      <c r="F100" s="31"/>
      <c r="G100" s="31"/>
      <c r="H100" s="31"/>
      <c r="I100" s="31"/>
      <c r="J100" s="31"/>
      <c r="K100" s="31">
        <v>1</v>
      </c>
      <c r="L100" s="31"/>
      <c r="M100" s="31"/>
      <c r="N100" s="31"/>
      <c r="O100" s="32"/>
      <c r="P100" s="31"/>
      <c r="Q100" s="31"/>
      <c r="R100" s="31"/>
      <c r="S100" s="25">
        <f t="shared" si="1"/>
        <v>1</v>
      </c>
      <c r="T100" s="45"/>
    </row>
    <row r="101" spans="1:20" thickBot="1">
      <c r="A101" s="47" t="s">
        <v>22</v>
      </c>
      <c r="B101" s="48"/>
      <c r="C101" s="49">
        <f>SUM(C3:C100)</f>
        <v>42</v>
      </c>
      <c r="D101" s="49">
        <f t="shared" ref="D101:T101" si="2">SUM(D3:D100)</f>
        <v>1</v>
      </c>
      <c r="E101" s="49">
        <f t="shared" si="2"/>
        <v>8</v>
      </c>
      <c r="F101" s="49">
        <f t="shared" si="2"/>
        <v>15</v>
      </c>
      <c r="G101" s="49">
        <f t="shared" si="2"/>
        <v>0</v>
      </c>
      <c r="H101" s="49">
        <f t="shared" si="2"/>
        <v>2</v>
      </c>
      <c r="I101" s="49">
        <f t="shared" si="2"/>
        <v>27</v>
      </c>
      <c r="J101" s="49">
        <f t="shared" si="2"/>
        <v>13</v>
      </c>
      <c r="K101" s="49">
        <f t="shared" si="2"/>
        <v>7</v>
      </c>
      <c r="L101" s="49">
        <f t="shared" si="2"/>
        <v>21</v>
      </c>
      <c r="M101" s="49">
        <f t="shared" si="2"/>
        <v>0</v>
      </c>
      <c r="N101" s="49">
        <f t="shared" si="2"/>
        <v>1</v>
      </c>
      <c r="O101" s="49">
        <f t="shared" si="2"/>
        <v>0</v>
      </c>
      <c r="P101" s="49">
        <f t="shared" si="2"/>
        <v>0</v>
      </c>
      <c r="Q101" s="49">
        <f t="shared" si="2"/>
        <v>21</v>
      </c>
      <c r="R101" s="49">
        <f t="shared" si="2"/>
        <v>2</v>
      </c>
      <c r="S101" s="49">
        <f t="shared" si="2"/>
        <v>117</v>
      </c>
      <c r="T101" s="49">
        <f t="shared" si="2"/>
        <v>0</v>
      </c>
    </row>
    <row r="102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4"/>
  <sheetViews>
    <sheetView workbookViewId="0">
      <pane xSplit="2" ySplit="2" topLeftCell="K6" activePane="bottomRight" state="frozenSplit"/>
      <selection pane="topRight" activeCell="C1" sqref="C1"/>
      <selection pane="bottomLeft" activeCell="A3" sqref="A3"/>
      <selection pane="bottomRight" activeCell="M2" sqref="M2"/>
    </sheetView>
  </sheetViews>
  <sheetFormatPr defaultColWidth="14.42578125" defaultRowHeight="15.75" customHeight="1"/>
  <cols>
    <col min="2" max="2" width="55.140625" bestFit="1" customWidth="1"/>
  </cols>
  <sheetData>
    <row r="1" spans="1:20" ht="62.25" thickBot="1">
      <c r="A1" s="144" t="s">
        <v>26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0" ht="15.75" customHeight="1" thickTop="1" thickBot="1">
      <c r="A2" s="40" t="s">
        <v>2</v>
      </c>
      <c r="B2" s="100" t="s">
        <v>4</v>
      </c>
      <c r="C2" s="12" t="s">
        <v>5</v>
      </c>
      <c r="D2" s="12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114</v>
      </c>
      <c r="J2" s="13" t="s">
        <v>11</v>
      </c>
      <c r="K2" s="13" t="s">
        <v>12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4" t="s">
        <v>22</v>
      </c>
      <c r="T2" s="15" t="s">
        <v>23</v>
      </c>
    </row>
    <row r="3" spans="1:20" ht="15.75" customHeight="1">
      <c r="A3" s="41">
        <v>43374</v>
      </c>
      <c r="B3" s="101"/>
      <c r="C3" s="44"/>
      <c r="D3" s="17"/>
      <c r="E3" s="18"/>
      <c r="F3" s="18"/>
      <c r="G3" s="18"/>
      <c r="H3" s="18"/>
      <c r="I3" s="18"/>
      <c r="J3" s="18"/>
      <c r="K3" s="18"/>
      <c r="L3" s="16"/>
      <c r="M3" s="18"/>
      <c r="N3" s="18"/>
      <c r="O3" s="18"/>
      <c r="P3" s="18"/>
      <c r="Q3" s="18"/>
      <c r="R3" s="18"/>
      <c r="S3" s="25">
        <f>SUM(E3:R3)</f>
        <v>0</v>
      </c>
      <c r="T3" s="20"/>
    </row>
    <row r="4" spans="1:20" ht="15.75" customHeight="1">
      <c r="A4" s="42">
        <v>43375</v>
      </c>
      <c r="B4" s="102"/>
      <c r="C4" s="21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23"/>
      <c r="S4" s="25">
        <f>SUM(E4:R4)</f>
        <v>0</v>
      </c>
      <c r="T4" s="26"/>
    </row>
    <row r="5" spans="1:20" ht="15.75" customHeight="1">
      <c r="A5" s="42">
        <v>43376</v>
      </c>
      <c r="B5" s="102"/>
      <c r="C5" s="21"/>
      <c r="D5" s="22"/>
      <c r="E5" s="23"/>
      <c r="F5" s="23"/>
      <c r="G5" s="23"/>
      <c r="H5" s="23"/>
      <c r="I5" s="23"/>
      <c r="J5" s="24"/>
      <c r="K5" s="23"/>
      <c r="L5" s="23"/>
      <c r="M5" s="23"/>
      <c r="N5" s="23"/>
      <c r="O5" s="23"/>
      <c r="P5" s="23"/>
      <c r="Q5" s="23"/>
      <c r="R5" s="23"/>
      <c r="S5" s="25">
        <f t="shared" ref="S5:S70" si="0">SUM(E5:R5)</f>
        <v>0</v>
      </c>
      <c r="T5" s="26"/>
    </row>
    <row r="6" spans="1:20" ht="15.75" customHeight="1">
      <c r="A6" s="42">
        <v>43377</v>
      </c>
      <c r="B6" s="102"/>
      <c r="C6" s="22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5">
        <f t="shared" si="0"/>
        <v>0</v>
      </c>
      <c r="T6" s="26"/>
    </row>
    <row r="7" spans="1:20" ht="15.75" customHeight="1">
      <c r="A7" s="42">
        <v>43378</v>
      </c>
      <c r="B7" s="102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5">
        <f t="shared" si="0"/>
        <v>0</v>
      </c>
      <c r="T7" s="26"/>
    </row>
    <row r="8" spans="1:20" ht="15.75" customHeight="1">
      <c r="A8" s="42">
        <v>43379</v>
      </c>
      <c r="B8" s="102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>
        <f t="shared" si="0"/>
        <v>0</v>
      </c>
      <c r="T8" s="26"/>
    </row>
    <row r="9" spans="1:20" ht="15.75" customHeight="1">
      <c r="A9" s="42">
        <v>43380</v>
      </c>
      <c r="B9" s="102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>
        <f t="shared" si="0"/>
        <v>0</v>
      </c>
      <c r="T9" s="26"/>
    </row>
    <row r="10" spans="1:20" ht="15.75" customHeight="1">
      <c r="A10" s="42">
        <v>43381</v>
      </c>
      <c r="B10" s="102" t="s">
        <v>143</v>
      </c>
      <c r="C10" s="22">
        <v>1</v>
      </c>
      <c r="D10" s="22"/>
      <c r="E10" s="23"/>
      <c r="F10" s="23"/>
      <c r="G10" s="23"/>
      <c r="H10" s="23"/>
      <c r="I10" s="23"/>
      <c r="J10" s="23"/>
      <c r="K10" s="23"/>
      <c r="L10" s="23">
        <v>1</v>
      </c>
      <c r="M10" s="23"/>
      <c r="N10" s="23"/>
      <c r="O10" s="23"/>
      <c r="P10" s="23"/>
      <c r="Q10" s="23"/>
      <c r="R10" s="23"/>
      <c r="S10" s="25">
        <f t="shared" si="0"/>
        <v>1</v>
      </c>
      <c r="T10" s="26"/>
    </row>
    <row r="11" spans="1:20" ht="15.75" customHeight="1">
      <c r="A11" s="42">
        <v>43382</v>
      </c>
      <c r="B11" s="102" t="s">
        <v>149</v>
      </c>
      <c r="C11" s="22">
        <v>1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>
        <v>1</v>
      </c>
      <c r="R11" s="23"/>
      <c r="S11" s="25">
        <f t="shared" si="0"/>
        <v>1</v>
      </c>
      <c r="T11" s="26"/>
    </row>
    <row r="12" spans="1:20" ht="15.75" customHeight="1">
      <c r="A12" s="42">
        <v>43383</v>
      </c>
      <c r="B12" s="10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>
        <f t="shared" si="0"/>
        <v>0</v>
      </c>
      <c r="T12" s="26"/>
    </row>
    <row r="13" spans="1:20" ht="15.75" customHeight="1">
      <c r="A13" s="42">
        <v>43384</v>
      </c>
      <c r="B13" s="10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>
        <f t="shared" si="0"/>
        <v>0</v>
      </c>
      <c r="T13" s="26"/>
    </row>
    <row r="14" spans="1:20" ht="15.75" customHeight="1">
      <c r="A14" s="42">
        <v>43385</v>
      </c>
      <c r="B14" s="102" t="s">
        <v>144</v>
      </c>
      <c r="C14" s="22">
        <v>1</v>
      </c>
      <c r="D14" s="22"/>
      <c r="E14" s="23"/>
      <c r="F14" s="23">
        <v>3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5">
        <f t="shared" si="0"/>
        <v>3</v>
      </c>
      <c r="T14" s="26"/>
    </row>
    <row r="15" spans="1:20" ht="15.75" customHeight="1">
      <c r="A15" s="42">
        <v>43386</v>
      </c>
      <c r="B15" s="102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5">
        <f t="shared" si="0"/>
        <v>0</v>
      </c>
      <c r="T15" s="26"/>
    </row>
    <row r="16" spans="1:20" ht="15.75" customHeight="1">
      <c r="A16" s="42">
        <v>43387</v>
      </c>
      <c r="B16" s="102"/>
      <c r="C16" s="22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5">
        <f t="shared" si="0"/>
        <v>0</v>
      </c>
      <c r="T16" s="26"/>
    </row>
    <row r="17" spans="1:20" ht="15.75" customHeight="1">
      <c r="A17" s="42">
        <v>43388</v>
      </c>
      <c r="B17" s="102" t="s">
        <v>145</v>
      </c>
      <c r="C17" s="22">
        <v>1</v>
      </c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v>4</v>
      </c>
      <c r="R17" s="23"/>
      <c r="S17" s="25">
        <f t="shared" si="0"/>
        <v>4</v>
      </c>
      <c r="T17" s="26"/>
    </row>
    <row r="18" spans="1:20" ht="15.75" customHeight="1">
      <c r="A18" s="42">
        <v>43389</v>
      </c>
      <c r="B18" s="103"/>
      <c r="C18" s="22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5">
        <f t="shared" si="0"/>
        <v>0</v>
      </c>
      <c r="T18" s="26"/>
    </row>
    <row r="19" spans="1:20" ht="15.75" customHeight="1">
      <c r="A19" s="42">
        <v>43390</v>
      </c>
      <c r="B19" s="103"/>
      <c r="C19" s="22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5">
        <f t="shared" si="0"/>
        <v>0</v>
      </c>
      <c r="T19" s="26"/>
    </row>
    <row r="20" spans="1:20" ht="15.75" customHeight="1">
      <c r="A20" s="42">
        <v>43391</v>
      </c>
      <c r="B20" s="102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3"/>
      <c r="S20" s="25">
        <f t="shared" si="0"/>
        <v>0</v>
      </c>
      <c r="T20" s="26"/>
    </row>
    <row r="21" spans="1:20" ht="15.75" customHeight="1">
      <c r="A21" s="42">
        <v>43392</v>
      </c>
      <c r="B21" s="102"/>
      <c r="C21" s="22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5">
        <f t="shared" si="0"/>
        <v>0</v>
      </c>
      <c r="T21" s="26"/>
    </row>
    <row r="22" spans="1:20" ht="15.75" customHeight="1">
      <c r="A22" s="42">
        <v>43393</v>
      </c>
      <c r="B22" s="102"/>
      <c r="C22" s="22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>
        <f t="shared" si="0"/>
        <v>0</v>
      </c>
      <c r="T22" s="26"/>
    </row>
    <row r="23" spans="1:20" ht="15.75" customHeight="1">
      <c r="A23" s="42">
        <v>43394</v>
      </c>
      <c r="B23" s="102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3"/>
      <c r="P23" s="23"/>
      <c r="Q23" s="23"/>
      <c r="R23" s="23"/>
      <c r="S23" s="25">
        <f t="shared" si="0"/>
        <v>0</v>
      </c>
      <c r="T23" s="26"/>
    </row>
    <row r="24" spans="1:20" ht="15.75" customHeight="1">
      <c r="A24" s="42">
        <v>43395</v>
      </c>
      <c r="B24" s="102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>
        <f t="shared" si="0"/>
        <v>0</v>
      </c>
      <c r="T24" s="26"/>
    </row>
    <row r="25" spans="1:20" ht="15.75" customHeight="1">
      <c r="A25" s="42">
        <v>43396</v>
      </c>
      <c r="B25" s="102" t="s">
        <v>146</v>
      </c>
      <c r="C25" s="21">
        <v>1</v>
      </c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>
        <v>1</v>
      </c>
      <c r="R25" s="23"/>
      <c r="S25" s="25">
        <f t="shared" si="0"/>
        <v>1</v>
      </c>
      <c r="T25" s="26"/>
    </row>
    <row r="26" spans="1:20" ht="15">
      <c r="A26" s="42">
        <v>43397</v>
      </c>
      <c r="B26" s="102"/>
      <c r="C26" s="21"/>
      <c r="D26" s="22"/>
      <c r="E26" s="23"/>
      <c r="F26" s="23"/>
      <c r="G26" s="23"/>
      <c r="H26" s="23"/>
      <c r="I26" s="23"/>
      <c r="J26" s="23"/>
      <c r="K26" s="24"/>
      <c r="L26" s="23"/>
      <c r="M26" s="23"/>
      <c r="N26" s="23"/>
      <c r="O26" s="23"/>
      <c r="P26" s="23"/>
      <c r="Q26" s="23"/>
      <c r="R26" s="23"/>
      <c r="S26" s="25">
        <f t="shared" si="0"/>
        <v>0</v>
      </c>
      <c r="T26" s="26"/>
    </row>
    <row r="27" spans="1:20" ht="15">
      <c r="A27" s="42">
        <v>43398</v>
      </c>
      <c r="B27" s="102"/>
      <c r="C27" s="21"/>
      <c r="D27" s="22"/>
      <c r="E27" s="23"/>
      <c r="F27" s="23"/>
      <c r="G27" s="23"/>
      <c r="H27" s="23"/>
      <c r="I27" s="23"/>
      <c r="J27" s="23"/>
      <c r="K27" s="24"/>
      <c r="L27" s="23"/>
      <c r="M27" s="23"/>
      <c r="N27" s="23"/>
      <c r="O27" s="23"/>
      <c r="P27" s="23"/>
      <c r="Q27" s="23"/>
      <c r="R27" s="23"/>
      <c r="S27" s="25">
        <f t="shared" si="0"/>
        <v>0</v>
      </c>
      <c r="T27" s="26"/>
    </row>
    <row r="28" spans="1:20" ht="15">
      <c r="A28" s="42">
        <v>43399</v>
      </c>
      <c r="B28" s="102"/>
      <c r="C28" s="21"/>
      <c r="D28" s="22"/>
      <c r="E28" s="23"/>
      <c r="F28" s="23"/>
      <c r="G28" s="23"/>
      <c r="H28" s="23"/>
      <c r="I28" s="23"/>
      <c r="J28" s="23"/>
      <c r="K28" s="24"/>
      <c r="L28" s="23"/>
      <c r="M28" s="23"/>
      <c r="N28" s="23"/>
      <c r="O28" s="23"/>
      <c r="P28" s="23"/>
      <c r="Q28" s="23"/>
      <c r="R28" s="23"/>
      <c r="S28" s="25">
        <f t="shared" si="0"/>
        <v>0</v>
      </c>
      <c r="T28" s="26"/>
    </row>
    <row r="29" spans="1:20" ht="15">
      <c r="A29" s="42">
        <v>43400</v>
      </c>
      <c r="B29" s="102"/>
      <c r="C29" s="21"/>
      <c r="D29" s="22"/>
      <c r="E29" s="23"/>
      <c r="F29" s="23"/>
      <c r="G29" s="23"/>
      <c r="H29" s="23"/>
      <c r="I29" s="23"/>
      <c r="J29" s="23"/>
      <c r="K29" s="24"/>
      <c r="L29" s="23"/>
      <c r="M29" s="23"/>
      <c r="N29" s="23"/>
      <c r="O29" s="23"/>
      <c r="P29" s="23"/>
      <c r="Q29" s="23"/>
      <c r="R29" s="23"/>
      <c r="S29" s="25">
        <f t="shared" si="0"/>
        <v>0</v>
      </c>
      <c r="T29" s="26"/>
    </row>
    <row r="30" spans="1:20" ht="15">
      <c r="A30" s="42">
        <v>43401</v>
      </c>
      <c r="B30" s="102"/>
      <c r="C30" s="21"/>
      <c r="D30" s="22"/>
      <c r="E30" s="23"/>
      <c r="F30" s="23"/>
      <c r="G30" s="23"/>
      <c r="H30" s="23"/>
      <c r="I30" s="23"/>
      <c r="J30" s="23"/>
      <c r="K30" s="24"/>
      <c r="L30" s="23"/>
      <c r="M30" s="23"/>
      <c r="N30" s="23"/>
      <c r="O30" s="23"/>
      <c r="P30" s="23"/>
      <c r="Q30" s="23"/>
      <c r="R30" s="23"/>
      <c r="S30" s="25">
        <f t="shared" si="0"/>
        <v>0</v>
      </c>
      <c r="T30" s="26"/>
    </row>
    <row r="31" spans="1:20" ht="15">
      <c r="A31" s="42">
        <v>43402</v>
      </c>
      <c r="B31" s="102" t="s">
        <v>147</v>
      </c>
      <c r="C31" s="21">
        <v>1</v>
      </c>
      <c r="D31" s="22"/>
      <c r="E31" s="23"/>
      <c r="F31" s="23"/>
      <c r="G31" s="23"/>
      <c r="H31" s="23"/>
      <c r="I31" s="23"/>
      <c r="J31" s="23"/>
      <c r="K31" s="24"/>
      <c r="L31" s="23"/>
      <c r="M31" s="23"/>
      <c r="N31" s="23"/>
      <c r="O31" s="23"/>
      <c r="P31" s="23"/>
      <c r="Q31" s="23">
        <v>3</v>
      </c>
      <c r="R31" s="23"/>
      <c r="S31" s="25">
        <f t="shared" si="0"/>
        <v>3</v>
      </c>
      <c r="T31" s="26"/>
    </row>
    <row r="32" spans="1:20" ht="15">
      <c r="A32" s="42">
        <v>43403</v>
      </c>
      <c r="B32" s="102" t="s">
        <v>148</v>
      </c>
      <c r="C32" s="21">
        <v>1</v>
      </c>
      <c r="D32" s="22"/>
      <c r="E32" s="23">
        <v>2</v>
      </c>
      <c r="F32" s="23"/>
      <c r="G32" s="23"/>
      <c r="H32" s="23"/>
      <c r="I32" s="23"/>
      <c r="J32" s="23"/>
      <c r="K32" s="24"/>
      <c r="L32" s="23"/>
      <c r="M32" s="23"/>
      <c r="N32" s="23"/>
      <c r="O32" s="23"/>
      <c r="P32" s="23"/>
      <c r="Q32" s="23"/>
      <c r="R32" s="23"/>
      <c r="S32" s="25">
        <f t="shared" si="0"/>
        <v>2</v>
      </c>
      <c r="T32" s="26"/>
    </row>
    <row r="33" spans="1:20" ht="15">
      <c r="A33" s="42">
        <v>43404</v>
      </c>
      <c r="B33" s="102" t="s">
        <v>150</v>
      </c>
      <c r="C33" s="21">
        <v>1</v>
      </c>
      <c r="D33" s="22"/>
      <c r="E33" s="23"/>
      <c r="F33" s="23"/>
      <c r="G33" s="23"/>
      <c r="H33" s="23"/>
      <c r="I33" s="23"/>
      <c r="J33" s="23"/>
      <c r="K33" s="24"/>
      <c r="L33" s="23"/>
      <c r="M33" s="23"/>
      <c r="N33" s="23"/>
      <c r="O33" s="23"/>
      <c r="P33" s="23"/>
      <c r="Q33" s="23">
        <v>4</v>
      </c>
      <c r="R33" s="23"/>
      <c r="S33" s="25">
        <f t="shared" si="0"/>
        <v>4</v>
      </c>
      <c r="T33" s="26"/>
    </row>
    <row r="34" spans="1:20" ht="15">
      <c r="A34" s="42">
        <v>43405</v>
      </c>
      <c r="B34" s="102" t="s">
        <v>151</v>
      </c>
      <c r="C34" s="21">
        <v>1</v>
      </c>
      <c r="D34" s="22"/>
      <c r="E34" s="23"/>
      <c r="F34" s="23"/>
      <c r="G34" s="23"/>
      <c r="H34" s="23"/>
      <c r="I34" s="23"/>
      <c r="J34" s="23">
        <v>2</v>
      </c>
      <c r="K34" s="24"/>
      <c r="L34" s="23"/>
      <c r="M34" s="23"/>
      <c r="N34" s="23"/>
      <c r="O34" s="23"/>
      <c r="P34" s="23"/>
      <c r="Q34" s="23"/>
      <c r="R34" s="23"/>
      <c r="S34" s="25">
        <f t="shared" si="0"/>
        <v>2</v>
      </c>
      <c r="T34" s="26"/>
    </row>
    <row r="35" spans="1:20" ht="15">
      <c r="A35" s="42">
        <v>43406</v>
      </c>
      <c r="B35" s="102" t="s">
        <v>262</v>
      </c>
      <c r="C35" s="21">
        <v>1</v>
      </c>
      <c r="D35" s="22"/>
      <c r="E35" s="23"/>
      <c r="F35" s="23">
        <v>2</v>
      </c>
      <c r="G35" s="23"/>
      <c r="H35" s="23"/>
      <c r="I35" s="23"/>
      <c r="J35" s="23"/>
      <c r="K35" s="24"/>
      <c r="L35" s="23"/>
      <c r="M35" s="23"/>
      <c r="N35" s="23"/>
      <c r="O35" s="23"/>
      <c r="P35" s="23"/>
      <c r="Q35" s="23"/>
      <c r="R35" s="23"/>
      <c r="S35" s="25">
        <f t="shared" si="0"/>
        <v>2</v>
      </c>
      <c r="T35" s="26"/>
    </row>
    <row r="36" spans="1:20" ht="15">
      <c r="A36" s="42">
        <v>43407</v>
      </c>
      <c r="B36" s="102"/>
      <c r="C36" s="21"/>
      <c r="D36" s="22"/>
      <c r="E36" s="23"/>
      <c r="F36" s="23"/>
      <c r="G36" s="23"/>
      <c r="H36" s="23"/>
      <c r="I36" s="23"/>
      <c r="J36" s="23"/>
      <c r="K36" s="24"/>
      <c r="L36" s="23"/>
      <c r="M36" s="23"/>
      <c r="N36" s="23"/>
      <c r="O36" s="23"/>
      <c r="P36" s="23"/>
      <c r="Q36" s="23"/>
      <c r="R36" s="23"/>
      <c r="S36" s="25">
        <f t="shared" si="0"/>
        <v>0</v>
      </c>
      <c r="T36" s="26"/>
    </row>
    <row r="37" spans="1:20" ht="15">
      <c r="A37" s="42">
        <v>43408</v>
      </c>
      <c r="B37" s="102" t="s">
        <v>152</v>
      </c>
      <c r="C37" s="21">
        <v>1</v>
      </c>
      <c r="D37" s="22"/>
      <c r="E37" s="23"/>
      <c r="F37" s="23"/>
      <c r="G37" s="23"/>
      <c r="H37" s="23"/>
      <c r="I37" s="23"/>
      <c r="J37" s="23"/>
      <c r="K37" s="24"/>
      <c r="L37" s="23"/>
      <c r="M37" s="23"/>
      <c r="N37" s="23"/>
      <c r="O37" s="23"/>
      <c r="P37" s="23"/>
      <c r="Q37" s="23">
        <v>3</v>
      </c>
      <c r="R37" s="23"/>
      <c r="S37" s="25">
        <f t="shared" si="0"/>
        <v>3</v>
      </c>
      <c r="T37" s="26"/>
    </row>
    <row r="38" spans="1:20" ht="15">
      <c r="A38" s="42">
        <v>43409</v>
      </c>
      <c r="B38" s="102"/>
      <c r="C38" s="21"/>
      <c r="D38" s="22"/>
      <c r="E38" s="23"/>
      <c r="F38" s="23"/>
      <c r="G38" s="23"/>
      <c r="H38" s="23"/>
      <c r="I38" s="23"/>
      <c r="J38" s="23"/>
      <c r="K38" s="24"/>
      <c r="L38" s="23"/>
      <c r="M38" s="23"/>
      <c r="N38" s="23"/>
      <c r="O38" s="23"/>
      <c r="P38" s="23"/>
      <c r="Q38" s="23"/>
      <c r="R38" s="23"/>
      <c r="S38" s="25">
        <f t="shared" si="0"/>
        <v>0</v>
      </c>
      <c r="T38" s="26"/>
    </row>
    <row r="39" spans="1:20" ht="15">
      <c r="A39" s="42">
        <v>43410</v>
      </c>
      <c r="B39" s="102"/>
      <c r="C39" s="21"/>
      <c r="D39" s="22"/>
      <c r="E39" s="23"/>
      <c r="F39" s="23"/>
      <c r="G39" s="23"/>
      <c r="H39" s="23"/>
      <c r="I39" s="23"/>
      <c r="J39" s="23"/>
      <c r="K39" s="24"/>
      <c r="L39" s="23"/>
      <c r="M39" s="23"/>
      <c r="N39" s="23"/>
      <c r="O39" s="23"/>
      <c r="P39" s="23"/>
      <c r="Q39" s="23"/>
      <c r="R39" s="23"/>
      <c r="S39" s="25">
        <f t="shared" si="0"/>
        <v>0</v>
      </c>
      <c r="T39" s="26"/>
    </row>
    <row r="40" spans="1:20" ht="15">
      <c r="A40" s="42">
        <v>43411</v>
      </c>
      <c r="B40" s="102"/>
      <c r="C40" s="21"/>
      <c r="D40" s="22"/>
      <c r="E40" s="23"/>
      <c r="F40" s="23"/>
      <c r="G40" s="23"/>
      <c r="H40" s="23"/>
      <c r="I40" s="23"/>
      <c r="J40" s="23"/>
      <c r="K40" s="24"/>
      <c r="L40" s="23"/>
      <c r="M40" s="23"/>
      <c r="N40" s="23"/>
      <c r="O40" s="23"/>
      <c r="P40" s="23"/>
      <c r="Q40" s="23"/>
      <c r="R40" s="23"/>
      <c r="S40" s="25">
        <f t="shared" si="0"/>
        <v>0</v>
      </c>
      <c r="T40" s="26"/>
    </row>
    <row r="41" spans="1:20" ht="15">
      <c r="A41" s="42">
        <v>43412</v>
      </c>
      <c r="B41" s="102"/>
      <c r="C41" s="21"/>
      <c r="D41" s="22"/>
      <c r="E41" s="23"/>
      <c r="F41" s="23"/>
      <c r="G41" s="23"/>
      <c r="H41" s="23"/>
      <c r="I41" s="23"/>
      <c r="J41" s="23"/>
      <c r="K41" s="24"/>
      <c r="L41" s="23"/>
      <c r="M41" s="23"/>
      <c r="N41" s="23"/>
      <c r="O41" s="23"/>
      <c r="P41" s="23"/>
      <c r="Q41" s="23"/>
      <c r="R41" s="23"/>
      <c r="S41" s="25">
        <f t="shared" si="0"/>
        <v>0</v>
      </c>
      <c r="T41" s="26"/>
    </row>
    <row r="42" spans="1:20" ht="15">
      <c r="A42" s="42">
        <v>43413</v>
      </c>
      <c r="B42" s="102"/>
      <c r="C42" s="21"/>
      <c r="D42" s="22"/>
      <c r="E42" s="23"/>
      <c r="F42" s="23"/>
      <c r="G42" s="23"/>
      <c r="H42" s="23"/>
      <c r="I42" s="23"/>
      <c r="J42" s="23"/>
      <c r="K42" s="24"/>
      <c r="L42" s="23"/>
      <c r="M42" s="23"/>
      <c r="N42" s="23"/>
      <c r="O42" s="23"/>
      <c r="P42" s="23"/>
      <c r="Q42" s="23"/>
      <c r="R42" s="23"/>
      <c r="S42" s="25">
        <f t="shared" si="0"/>
        <v>0</v>
      </c>
      <c r="T42" s="26"/>
    </row>
    <row r="43" spans="1:20" ht="15">
      <c r="A43" s="42">
        <v>43414</v>
      </c>
      <c r="B43" s="102"/>
      <c r="C43" s="21"/>
      <c r="D43" s="22"/>
      <c r="E43" s="23"/>
      <c r="F43" s="23"/>
      <c r="G43" s="23"/>
      <c r="H43" s="23"/>
      <c r="I43" s="23"/>
      <c r="J43" s="23"/>
      <c r="K43" s="24"/>
      <c r="L43" s="23"/>
      <c r="M43" s="23"/>
      <c r="N43" s="23"/>
      <c r="O43" s="23"/>
      <c r="P43" s="23"/>
      <c r="Q43" s="23"/>
      <c r="R43" s="23"/>
      <c r="S43" s="25">
        <f t="shared" si="0"/>
        <v>0</v>
      </c>
      <c r="T43" s="26"/>
    </row>
    <row r="44" spans="1:20" ht="15">
      <c r="A44" s="42">
        <v>43415</v>
      </c>
      <c r="B44" s="102"/>
      <c r="C44" s="21"/>
      <c r="D44" s="22"/>
      <c r="E44" s="23"/>
      <c r="F44" s="23"/>
      <c r="G44" s="23"/>
      <c r="H44" s="23"/>
      <c r="I44" s="23"/>
      <c r="J44" s="23"/>
      <c r="K44" s="24"/>
      <c r="L44" s="23"/>
      <c r="M44" s="23"/>
      <c r="N44" s="23"/>
      <c r="O44" s="23"/>
      <c r="P44" s="23"/>
      <c r="Q44" s="23"/>
      <c r="R44" s="23"/>
      <c r="S44" s="25">
        <f t="shared" si="0"/>
        <v>0</v>
      </c>
      <c r="T44" s="26"/>
    </row>
    <row r="45" spans="1:20" ht="15">
      <c r="A45" s="42">
        <v>43416</v>
      </c>
      <c r="B45" s="102"/>
      <c r="C45" s="21"/>
      <c r="D45" s="22"/>
      <c r="E45" s="23"/>
      <c r="F45" s="23"/>
      <c r="G45" s="23"/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5">
        <f t="shared" si="0"/>
        <v>0</v>
      </c>
      <c r="T45" s="26"/>
    </row>
    <row r="46" spans="1:20" ht="15">
      <c r="A46" s="42">
        <v>43417</v>
      </c>
      <c r="B46" s="102" t="s">
        <v>153</v>
      </c>
      <c r="C46" s="21">
        <v>1</v>
      </c>
      <c r="D46" s="22"/>
      <c r="E46" s="23"/>
      <c r="F46" s="23"/>
      <c r="G46" s="23"/>
      <c r="H46" s="23"/>
      <c r="I46" s="23"/>
      <c r="J46" s="23"/>
      <c r="K46" s="24"/>
      <c r="L46" s="23"/>
      <c r="M46" s="23"/>
      <c r="N46" s="23"/>
      <c r="O46" s="23"/>
      <c r="P46" s="23"/>
      <c r="Q46" s="23">
        <v>2</v>
      </c>
      <c r="R46" s="23"/>
      <c r="S46" s="25">
        <f t="shared" si="0"/>
        <v>2</v>
      </c>
      <c r="T46" s="26"/>
    </row>
    <row r="47" spans="1:20" ht="15">
      <c r="A47" s="42">
        <v>43418</v>
      </c>
      <c r="B47" s="102"/>
      <c r="C47" s="21"/>
      <c r="D47" s="22"/>
      <c r="E47" s="23"/>
      <c r="F47" s="23"/>
      <c r="G47" s="23"/>
      <c r="H47" s="23"/>
      <c r="I47" s="23"/>
      <c r="J47" s="23"/>
      <c r="K47" s="24"/>
      <c r="L47" s="23"/>
      <c r="M47" s="23"/>
      <c r="N47" s="23"/>
      <c r="O47" s="23"/>
      <c r="P47" s="23"/>
      <c r="Q47" s="23"/>
      <c r="R47" s="23"/>
      <c r="S47" s="25">
        <f t="shared" si="0"/>
        <v>0</v>
      </c>
      <c r="T47" s="26"/>
    </row>
    <row r="48" spans="1:20" ht="15">
      <c r="A48" s="42">
        <v>43419</v>
      </c>
      <c r="B48" s="102"/>
      <c r="C48" s="21"/>
      <c r="D48" s="22"/>
      <c r="E48" s="23"/>
      <c r="F48" s="23"/>
      <c r="G48" s="23"/>
      <c r="H48" s="23"/>
      <c r="I48" s="23"/>
      <c r="J48" s="23"/>
      <c r="K48" s="24"/>
      <c r="L48" s="23"/>
      <c r="M48" s="23"/>
      <c r="N48" s="23"/>
      <c r="O48" s="23"/>
      <c r="P48" s="23"/>
      <c r="Q48" s="23"/>
      <c r="R48" s="23"/>
      <c r="S48" s="25">
        <f t="shared" si="0"/>
        <v>0</v>
      </c>
      <c r="T48" s="26"/>
    </row>
    <row r="49" spans="1:20" ht="15">
      <c r="A49" s="42">
        <v>43420</v>
      </c>
      <c r="B49" s="102" t="s">
        <v>264</v>
      </c>
      <c r="C49" s="21">
        <v>1</v>
      </c>
      <c r="D49" s="22"/>
      <c r="E49" s="23"/>
      <c r="F49" s="23"/>
      <c r="G49" s="23"/>
      <c r="H49" s="23"/>
      <c r="I49" s="23"/>
      <c r="J49" s="23"/>
      <c r="K49" s="24"/>
      <c r="L49" s="23"/>
      <c r="M49" s="23"/>
      <c r="N49" s="23"/>
      <c r="O49" s="23"/>
      <c r="P49" s="23"/>
      <c r="Q49" s="23">
        <v>1</v>
      </c>
      <c r="R49" s="23"/>
      <c r="S49" s="25">
        <f t="shared" si="0"/>
        <v>1</v>
      </c>
      <c r="T49" s="26"/>
    </row>
    <row r="50" spans="1:20" ht="15">
      <c r="A50" s="42">
        <v>43421</v>
      </c>
      <c r="B50" s="102" t="s">
        <v>265</v>
      </c>
      <c r="C50" s="21">
        <v>1</v>
      </c>
      <c r="D50" s="22"/>
      <c r="E50" s="23"/>
      <c r="F50" s="23">
        <v>2</v>
      </c>
      <c r="G50" s="23"/>
      <c r="H50" s="23"/>
      <c r="I50" s="23"/>
      <c r="J50" s="23"/>
      <c r="K50" s="24"/>
      <c r="L50" s="23"/>
      <c r="M50" s="23"/>
      <c r="N50" s="23"/>
      <c r="O50" s="23"/>
      <c r="P50" s="23"/>
      <c r="Q50" s="23"/>
      <c r="R50" s="23"/>
      <c r="S50" s="25">
        <f t="shared" si="0"/>
        <v>2</v>
      </c>
      <c r="T50" s="26"/>
    </row>
    <row r="51" spans="1:20" ht="15">
      <c r="A51" s="42">
        <v>43420</v>
      </c>
      <c r="B51" s="102" t="s">
        <v>263</v>
      </c>
      <c r="C51" s="21">
        <v>1</v>
      </c>
      <c r="D51" s="22"/>
      <c r="E51" s="23"/>
      <c r="F51" s="23"/>
      <c r="G51" s="23"/>
      <c r="H51" s="23"/>
      <c r="I51" s="23"/>
      <c r="J51" s="23">
        <v>2</v>
      </c>
      <c r="K51" s="24"/>
      <c r="L51" s="23"/>
      <c r="M51" s="23"/>
      <c r="N51" s="23"/>
      <c r="O51" s="23"/>
      <c r="P51" s="23"/>
      <c r="Q51" s="23"/>
      <c r="R51" s="23"/>
      <c r="S51" s="25">
        <f t="shared" si="0"/>
        <v>2</v>
      </c>
      <c r="T51" s="26"/>
    </row>
    <row r="52" spans="1:20" ht="15">
      <c r="A52" s="42">
        <v>43421</v>
      </c>
      <c r="B52" s="102"/>
      <c r="C52" s="21"/>
      <c r="D52" s="22"/>
      <c r="E52" s="23"/>
      <c r="F52" s="23"/>
      <c r="G52" s="23"/>
      <c r="H52" s="23"/>
      <c r="I52" s="23"/>
      <c r="J52" s="23"/>
      <c r="K52" s="24"/>
      <c r="L52" s="23"/>
      <c r="M52" s="23"/>
      <c r="N52" s="23"/>
      <c r="O52" s="23"/>
      <c r="P52" s="23"/>
      <c r="Q52" s="23"/>
      <c r="R52" s="23"/>
      <c r="S52" s="25">
        <f t="shared" si="0"/>
        <v>0</v>
      </c>
      <c r="T52" s="26"/>
    </row>
    <row r="53" spans="1:20" ht="15">
      <c r="A53" s="42">
        <v>43422</v>
      </c>
      <c r="B53" s="102" t="s">
        <v>266</v>
      </c>
      <c r="C53" s="21">
        <v>1</v>
      </c>
      <c r="D53" s="22"/>
      <c r="E53" s="23"/>
      <c r="F53" s="23">
        <v>1</v>
      </c>
      <c r="G53" s="23"/>
      <c r="H53" s="23"/>
      <c r="I53" s="23"/>
      <c r="J53" s="23"/>
      <c r="K53" s="24"/>
      <c r="L53" s="23"/>
      <c r="M53" s="23"/>
      <c r="N53" s="23"/>
      <c r="O53" s="23"/>
      <c r="P53" s="23"/>
      <c r="Q53" s="23"/>
      <c r="R53" s="23"/>
      <c r="S53" s="25">
        <f t="shared" si="0"/>
        <v>1</v>
      </c>
      <c r="T53" s="26"/>
    </row>
    <row r="54" spans="1:20" ht="15">
      <c r="A54" s="42">
        <v>43423</v>
      </c>
      <c r="B54" s="102"/>
      <c r="C54" s="21"/>
      <c r="D54" s="22"/>
      <c r="E54" s="23"/>
      <c r="F54" s="23"/>
      <c r="G54" s="23"/>
      <c r="H54" s="23"/>
      <c r="I54" s="23"/>
      <c r="J54" s="23"/>
      <c r="K54" s="24"/>
      <c r="L54" s="23"/>
      <c r="M54" s="23"/>
      <c r="N54" s="23"/>
      <c r="O54" s="23"/>
      <c r="P54" s="23"/>
      <c r="Q54" s="23"/>
      <c r="R54" s="23"/>
      <c r="S54" s="25">
        <f t="shared" si="0"/>
        <v>0</v>
      </c>
      <c r="T54" s="26"/>
    </row>
    <row r="55" spans="1:20" ht="15">
      <c r="A55" s="42">
        <v>43424</v>
      </c>
      <c r="B55" s="102" t="s">
        <v>154</v>
      </c>
      <c r="C55" s="21">
        <v>2</v>
      </c>
      <c r="D55" s="22"/>
      <c r="E55" s="23"/>
      <c r="F55" s="23"/>
      <c r="G55" s="23"/>
      <c r="H55" s="23"/>
      <c r="I55" s="23"/>
      <c r="J55" s="23"/>
      <c r="K55" s="24"/>
      <c r="L55" s="23"/>
      <c r="M55" s="23"/>
      <c r="N55" s="23"/>
      <c r="O55" s="23"/>
      <c r="P55" s="23"/>
      <c r="Q55" s="23">
        <v>2</v>
      </c>
      <c r="R55" s="23"/>
      <c r="S55" s="25">
        <f t="shared" si="0"/>
        <v>2</v>
      </c>
      <c r="T55" s="26"/>
    </row>
    <row r="56" spans="1:20" ht="15">
      <c r="A56" s="42">
        <v>43425</v>
      </c>
      <c r="B56" s="102"/>
      <c r="C56" s="21"/>
      <c r="D56" s="22"/>
      <c r="E56" s="23"/>
      <c r="F56" s="23"/>
      <c r="G56" s="23"/>
      <c r="H56" s="23"/>
      <c r="I56" s="23"/>
      <c r="J56" s="23"/>
      <c r="K56" s="24"/>
      <c r="L56" s="23"/>
      <c r="M56" s="23"/>
      <c r="N56" s="23"/>
      <c r="O56" s="23"/>
      <c r="P56" s="23"/>
      <c r="Q56" s="23"/>
      <c r="R56" s="23"/>
      <c r="S56" s="25">
        <f t="shared" si="0"/>
        <v>0</v>
      </c>
      <c r="T56" s="26"/>
    </row>
    <row r="57" spans="1:20" ht="15">
      <c r="A57" s="42">
        <v>43426</v>
      </c>
      <c r="B57" s="102"/>
      <c r="C57" s="21"/>
      <c r="D57" s="22"/>
      <c r="E57" s="23"/>
      <c r="F57" s="23"/>
      <c r="G57" s="23"/>
      <c r="H57" s="23"/>
      <c r="I57" s="23"/>
      <c r="J57" s="23"/>
      <c r="K57" s="24"/>
      <c r="L57" s="23"/>
      <c r="M57" s="23"/>
      <c r="N57" s="23"/>
      <c r="O57" s="23"/>
      <c r="P57" s="23"/>
      <c r="Q57" s="23"/>
      <c r="R57" s="23"/>
      <c r="S57" s="25">
        <f t="shared" si="0"/>
        <v>0</v>
      </c>
      <c r="T57" s="26"/>
    </row>
    <row r="58" spans="1:20" ht="15">
      <c r="A58" s="42">
        <v>43427</v>
      </c>
      <c r="B58" s="102" t="s">
        <v>267</v>
      </c>
      <c r="C58" s="21"/>
      <c r="D58" s="22">
        <v>1</v>
      </c>
      <c r="E58" s="23"/>
      <c r="F58" s="23"/>
      <c r="G58" s="23"/>
      <c r="H58" s="23"/>
      <c r="I58" s="23"/>
      <c r="J58" s="23"/>
      <c r="K58" s="24"/>
      <c r="L58" s="23"/>
      <c r="M58" s="23"/>
      <c r="N58" s="23"/>
      <c r="O58" s="23"/>
      <c r="P58" s="23"/>
      <c r="Q58" s="23">
        <v>3</v>
      </c>
      <c r="R58" s="23"/>
      <c r="S58" s="25">
        <f t="shared" si="0"/>
        <v>3</v>
      </c>
      <c r="T58" s="26"/>
    </row>
    <row r="59" spans="1:20" ht="15">
      <c r="A59" s="42">
        <v>43428</v>
      </c>
      <c r="B59" s="102"/>
      <c r="C59" s="21"/>
      <c r="D59" s="22"/>
      <c r="E59" s="23"/>
      <c r="F59" s="23"/>
      <c r="G59" s="23"/>
      <c r="H59" s="23"/>
      <c r="I59" s="23"/>
      <c r="J59" s="23"/>
      <c r="K59" s="24"/>
      <c r="L59" s="23"/>
      <c r="M59" s="23"/>
      <c r="N59" s="23"/>
      <c r="O59" s="23"/>
      <c r="P59" s="23"/>
      <c r="Q59" s="23"/>
      <c r="R59" s="23"/>
      <c r="S59" s="25">
        <f t="shared" si="0"/>
        <v>0</v>
      </c>
      <c r="T59" s="26"/>
    </row>
    <row r="60" spans="1:20" ht="15">
      <c r="A60" s="42">
        <v>43429</v>
      </c>
      <c r="B60" s="102"/>
      <c r="C60" s="21"/>
      <c r="D60" s="22"/>
      <c r="E60" s="23"/>
      <c r="F60" s="23"/>
      <c r="G60" s="23"/>
      <c r="H60" s="23"/>
      <c r="I60" s="23"/>
      <c r="J60" s="23"/>
      <c r="K60" s="24"/>
      <c r="L60" s="23"/>
      <c r="M60" s="23"/>
      <c r="N60" s="23"/>
      <c r="O60" s="23"/>
      <c r="P60" s="23"/>
      <c r="Q60" s="23"/>
      <c r="R60" s="23"/>
      <c r="S60" s="25">
        <f t="shared" si="0"/>
        <v>0</v>
      </c>
      <c r="T60" s="26"/>
    </row>
    <row r="61" spans="1:20" ht="15">
      <c r="A61" s="42">
        <v>43430</v>
      </c>
      <c r="B61" s="102" t="s">
        <v>155</v>
      </c>
      <c r="C61" s="21"/>
      <c r="D61" s="22">
        <v>1</v>
      </c>
      <c r="E61" s="23"/>
      <c r="F61" s="23"/>
      <c r="G61" s="23"/>
      <c r="H61" s="23"/>
      <c r="I61" s="23"/>
      <c r="J61" s="23"/>
      <c r="K61" s="24"/>
      <c r="L61" s="23"/>
      <c r="M61" s="23"/>
      <c r="N61" s="23"/>
      <c r="O61" s="23"/>
      <c r="P61" s="23"/>
      <c r="Q61" s="23">
        <v>6</v>
      </c>
      <c r="R61" s="23"/>
      <c r="S61" s="25">
        <f t="shared" si="0"/>
        <v>6</v>
      </c>
      <c r="T61" s="26"/>
    </row>
    <row r="62" spans="1:20" ht="15">
      <c r="A62" s="42">
        <v>43430</v>
      </c>
      <c r="B62" s="102" t="s">
        <v>156</v>
      </c>
      <c r="C62" s="21">
        <v>1</v>
      </c>
      <c r="D62" s="22"/>
      <c r="E62" s="23"/>
      <c r="F62" s="23">
        <v>1</v>
      </c>
      <c r="G62" s="23"/>
      <c r="H62" s="23"/>
      <c r="I62" s="23"/>
      <c r="J62" s="23"/>
      <c r="K62" s="24"/>
      <c r="L62" s="23"/>
      <c r="M62" s="23"/>
      <c r="N62" s="23"/>
      <c r="O62" s="23"/>
      <c r="P62" s="23"/>
      <c r="Q62" s="23"/>
      <c r="R62" s="23"/>
      <c r="S62" s="25">
        <f t="shared" si="0"/>
        <v>1</v>
      </c>
      <c r="T62" s="26"/>
    </row>
    <row r="63" spans="1:20" ht="15">
      <c r="A63" s="42">
        <v>43431</v>
      </c>
      <c r="B63" s="102"/>
      <c r="C63" s="21"/>
      <c r="D63" s="22"/>
      <c r="E63" s="23"/>
      <c r="F63" s="23"/>
      <c r="G63" s="23"/>
      <c r="H63" s="23"/>
      <c r="I63" s="23"/>
      <c r="J63" s="23"/>
      <c r="K63" s="24"/>
      <c r="L63" s="23"/>
      <c r="M63" s="23"/>
      <c r="N63" s="23"/>
      <c r="O63" s="23"/>
      <c r="P63" s="23"/>
      <c r="Q63" s="23"/>
      <c r="R63" s="23"/>
      <c r="S63" s="25">
        <f t="shared" si="0"/>
        <v>0</v>
      </c>
      <c r="T63" s="26"/>
    </row>
    <row r="64" spans="1:20" ht="15">
      <c r="A64" s="42">
        <v>43432</v>
      </c>
      <c r="B64" s="102"/>
      <c r="C64" s="21"/>
      <c r="D64" s="22"/>
      <c r="E64" s="23"/>
      <c r="F64" s="23"/>
      <c r="G64" s="23"/>
      <c r="H64" s="23"/>
      <c r="I64" s="23"/>
      <c r="J64" s="23"/>
      <c r="K64" s="24"/>
      <c r="L64" s="23"/>
      <c r="M64" s="23"/>
      <c r="N64" s="23"/>
      <c r="O64" s="23"/>
      <c r="P64" s="23"/>
      <c r="Q64" s="23"/>
      <c r="R64" s="23"/>
      <c r="S64" s="25">
        <f t="shared" si="0"/>
        <v>0</v>
      </c>
      <c r="T64" s="26"/>
    </row>
    <row r="65" spans="1:20" ht="15">
      <c r="A65" s="42">
        <v>43433</v>
      </c>
      <c r="B65" s="102"/>
      <c r="C65" s="21"/>
      <c r="D65" s="22"/>
      <c r="E65" s="23"/>
      <c r="F65" s="23"/>
      <c r="G65" s="23"/>
      <c r="H65" s="23"/>
      <c r="I65" s="23"/>
      <c r="J65" s="23"/>
      <c r="K65" s="24"/>
      <c r="L65" s="23"/>
      <c r="M65" s="23"/>
      <c r="N65" s="23"/>
      <c r="O65" s="23"/>
      <c r="P65" s="23"/>
      <c r="Q65" s="23"/>
      <c r="R65" s="23"/>
      <c r="S65" s="25">
        <f t="shared" si="0"/>
        <v>0</v>
      </c>
      <c r="T65" s="26"/>
    </row>
    <row r="66" spans="1:20" ht="15">
      <c r="A66" s="42">
        <v>43434</v>
      </c>
      <c r="B66" s="102" t="s">
        <v>157</v>
      </c>
      <c r="C66" s="21">
        <v>1</v>
      </c>
      <c r="D66" s="22"/>
      <c r="E66" s="23"/>
      <c r="F66" s="23"/>
      <c r="G66" s="23"/>
      <c r="H66" s="23"/>
      <c r="I66" s="23">
        <v>3</v>
      </c>
      <c r="J66" s="23"/>
      <c r="K66" s="24"/>
      <c r="L66" s="23"/>
      <c r="M66" s="23"/>
      <c r="N66" s="23"/>
      <c r="O66" s="23"/>
      <c r="P66" s="23"/>
      <c r="Q66" s="23"/>
      <c r="R66" s="23"/>
      <c r="S66" s="25">
        <f t="shared" si="0"/>
        <v>3</v>
      </c>
      <c r="T66" s="26"/>
    </row>
    <row r="67" spans="1:20" ht="15">
      <c r="A67" s="42">
        <v>43435</v>
      </c>
      <c r="B67" s="102"/>
      <c r="C67" s="21"/>
      <c r="D67" s="22"/>
      <c r="E67" s="23"/>
      <c r="F67" s="23"/>
      <c r="G67" s="23"/>
      <c r="H67" s="23"/>
      <c r="I67" s="23"/>
      <c r="J67" s="23"/>
      <c r="K67" s="24"/>
      <c r="L67" s="23"/>
      <c r="M67" s="23"/>
      <c r="N67" s="23"/>
      <c r="O67" s="23"/>
      <c r="P67" s="23"/>
      <c r="Q67" s="23"/>
      <c r="R67" s="23"/>
      <c r="S67" s="25">
        <f t="shared" si="0"/>
        <v>0</v>
      </c>
      <c r="T67" s="26"/>
    </row>
    <row r="68" spans="1:20" ht="15">
      <c r="A68" s="42">
        <v>43436</v>
      </c>
      <c r="B68" s="102"/>
      <c r="C68" s="21"/>
      <c r="D68" s="22"/>
      <c r="E68" s="23"/>
      <c r="F68" s="23"/>
      <c r="G68" s="23"/>
      <c r="H68" s="23"/>
      <c r="I68" s="23"/>
      <c r="J68" s="23"/>
      <c r="K68" s="24"/>
      <c r="L68" s="23"/>
      <c r="M68" s="23"/>
      <c r="N68" s="23"/>
      <c r="O68" s="23"/>
      <c r="P68" s="23"/>
      <c r="Q68" s="23"/>
      <c r="R68" s="23"/>
      <c r="S68" s="25">
        <f t="shared" si="0"/>
        <v>0</v>
      </c>
      <c r="T68" s="26"/>
    </row>
    <row r="69" spans="1:20" ht="15">
      <c r="A69" s="42">
        <v>43437</v>
      </c>
      <c r="B69" s="102"/>
      <c r="C69" s="21"/>
      <c r="D69" s="22"/>
      <c r="E69" s="23"/>
      <c r="F69" s="23"/>
      <c r="G69" s="23"/>
      <c r="H69" s="23"/>
      <c r="I69" s="23"/>
      <c r="J69" s="23"/>
      <c r="K69" s="24"/>
      <c r="L69" s="23"/>
      <c r="M69" s="23"/>
      <c r="N69" s="23"/>
      <c r="O69" s="23"/>
      <c r="P69" s="23"/>
      <c r="Q69" s="23"/>
      <c r="R69" s="23"/>
      <c r="S69" s="25">
        <f t="shared" si="0"/>
        <v>0</v>
      </c>
      <c r="T69" s="26"/>
    </row>
    <row r="70" spans="1:20" ht="15">
      <c r="A70" s="42">
        <v>43438</v>
      </c>
      <c r="B70" s="102" t="s">
        <v>158</v>
      </c>
      <c r="C70" s="21">
        <v>1</v>
      </c>
      <c r="D70" s="22"/>
      <c r="E70" s="23"/>
      <c r="F70" s="23"/>
      <c r="G70" s="23"/>
      <c r="H70" s="23"/>
      <c r="I70" s="23"/>
      <c r="J70" s="23">
        <v>2</v>
      </c>
      <c r="K70" s="24"/>
      <c r="L70" s="23"/>
      <c r="M70" s="23"/>
      <c r="N70" s="23"/>
      <c r="O70" s="23"/>
      <c r="P70" s="23"/>
      <c r="Q70" s="23"/>
      <c r="R70" s="23"/>
      <c r="S70" s="25">
        <f t="shared" si="0"/>
        <v>2</v>
      </c>
      <c r="T70" s="26"/>
    </row>
    <row r="71" spans="1:20" ht="15">
      <c r="A71" s="42">
        <v>43439</v>
      </c>
      <c r="B71" s="102" t="s">
        <v>159</v>
      </c>
      <c r="C71" s="21"/>
      <c r="D71" s="22">
        <v>1</v>
      </c>
      <c r="E71" s="23"/>
      <c r="F71" s="23"/>
      <c r="G71" s="23"/>
      <c r="H71" s="23"/>
      <c r="I71" s="23"/>
      <c r="J71" s="23">
        <v>1</v>
      </c>
      <c r="K71" s="24"/>
      <c r="L71" s="23"/>
      <c r="M71" s="23"/>
      <c r="N71" s="23"/>
      <c r="O71" s="23"/>
      <c r="P71" s="23"/>
      <c r="Q71" s="23"/>
      <c r="R71" s="23"/>
      <c r="S71" s="25">
        <f t="shared" ref="S71:S102" si="1">SUM(E71:R71)</f>
        <v>1</v>
      </c>
      <c r="T71" s="26"/>
    </row>
    <row r="72" spans="1:20" ht="15">
      <c r="A72" s="42">
        <v>43440</v>
      </c>
      <c r="B72" s="102" t="s">
        <v>160</v>
      </c>
      <c r="C72" s="21">
        <v>1</v>
      </c>
      <c r="D72" s="22"/>
      <c r="E72" s="23"/>
      <c r="F72" s="23"/>
      <c r="G72" s="23"/>
      <c r="H72" s="23"/>
      <c r="I72" s="23"/>
      <c r="J72" s="23"/>
      <c r="K72" s="24"/>
      <c r="L72" s="23"/>
      <c r="M72" s="23"/>
      <c r="N72" s="23"/>
      <c r="O72" s="23"/>
      <c r="P72" s="23"/>
      <c r="Q72" s="23">
        <v>5</v>
      </c>
      <c r="R72" s="23"/>
      <c r="S72" s="25">
        <f t="shared" si="1"/>
        <v>5</v>
      </c>
      <c r="T72" s="26"/>
    </row>
    <row r="73" spans="1:20" ht="15">
      <c r="A73" s="42">
        <v>43440</v>
      </c>
      <c r="B73" s="102" t="s">
        <v>161</v>
      </c>
      <c r="C73" s="21">
        <v>1</v>
      </c>
      <c r="D73" s="22"/>
      <c r="E73" s="23"/>
      <c r="F73" s="23"/>
      <c r="G73" s="23"/>
      <c r="H73" s="23"/>
      <c r="I73" s="23"/>
      <c r="J73" s="23"/>
      <c r="K73" s="24">
        <v>3</v>
      </c>
      <c r="L73" s="23"/>
      <c r="M73" s="23"/>
      <c r="N73" s="23"/>
      <c r="O73" s="23"/>
      <c r="P73" s="23"/>
      <c r="Q73" s="23"/>
      <c r="R73" s="23"/>
      <c r="S73" s="25">
        <f t="shared" si="1"/>
        <v>3</v>
      </c>
      <c r="T73" s="26"/>
    </row>
    <row r="74" spans="1:20" ht="15">
      <c r="A74" s="42">
        <v>43441</v>
      </c>
      <c r="B74" s="102" t="s">
        <v>162</v>
      </c>
      <c r="C74" s="21">
        <v>1</v>
      </c>
      <c r="D74" s="22"/>
      <c r="E74" s="23"/>
      <c r="F74" s="23"/>
      <c r="G74" s="23"/>
      <c r="H74" s="23"/>
      <c r="I74" s="23"/>
      <c r="J74" s="23"/>
      <c r="K74" s="24"/>
      <c r="L74" s="23"/>
      <c r="M74" s="23"/>
      <c r="N74" s="23"/>
      <c r="O74" s="23"/>
      <c r="P74" s="23"/>
      <c r="Q74" s="23">
        <v>1</v>
      </c>
      <c r="R74" s="23"/>
      <c r="S74" s="25">
        <f t="shared" si="1"/>
        <v>1</v>
      </c>
      <c r="T74" s="26"/>
    </row>
    <row r="75" spans="1:20" ht="15">
      <c r="A75" s="42">
        <v>43441</v>
      </c>
      <c r="B75" s="102" t="s">
        <v>163</v>
      </c>
      <c r="C75" s="21">
        <v>1</v>
      </c>
      <c r="D75" s="22"/>
      <c r="E75" s="23"/>
      <c r="F75" s="23"/>
      <c r="G75" s="23"/>
      <c r="H75" s="23"/>
      <c r="I75" s="23"/>
      <c r="J75" s="23"/>
      <c r="K75" s="24"/>
      <c r="L75" s="23"/>
      <c r="M75" s="23"/>
      <c r="N75" s="23"/>
      <c r="O75" s="23"/>
      <c r="P75" s="23"/>
      <c r="Q75" s="23">
        <v>1</v>
      </c>
      <c r="R75" s="23"/>
      <c r="S75" s="25">
        <f t="shared" si="1"/>
        <v>1</v>
      </c>
      <c r="T75" s="26"/>
    </row>
    <row r="76" spans="1:20" ht="15">
      <c r="A76" s="42">
        <v>43442</v>
      </c>
      <c r="B76" s="102" t="s">
        <v>164</v>
      </c>
      <c r="C76" s="21">
        <v>1</v>
      </c>
      <c r="D76" s="22"/>
      <c r="E76" s="23"/>
      <c r="F76" s="23">
        <v>5</v>
      </c>
      <c r="G76" s="23"/>
      <c r="H76" s="23"/>
      <c r="I76" s="23"/>
      <c r="J76" s="23"/>
      <c r="K76" s="24"/>
      <c r="L76" s="23"/>
      <c r="M76" s="23"/>
      <c r="N76" s="23"/>
      <c r="O76" s="23"/>
      <c r="P76" s="23"/>
      <c r="Q76" s="23"/>
      <c r="R76" s="23"/>
      <c r="S76" s="25">
        <f t="shared" si="1"/>
        <v>5</v>
      </c>
      <c r="T76" s="26"/>
    </row>
    <row r="77" spans="1:20" ht="15">
      <c r="A77" s="42">
        <v>43443</v>
      </c>
      <c r="B77" s="102"/>
      <c r="C77" s="21"/>
      <c r="D77" s="22"/>
      <c r="E77" s="23"/>
      <c r="F77" s="23"/>
      <c r="G77" s="23"/>
      <c r="H77" s="23"/>
      <c r="I77" s="23"/>
      <c r="J77" s="23"/>
      <c r="K77" s="24"/>
      <c r="L77" s="23"/>
      <c r="M77" s="23"/>
      <c r="N77" s="23"/>
      <c r="O77" s="23"/>
      <c r="P77" s="23"/>
      <c r="Q77" s="23"/>
      <c r="R77" s="23"/>
      <c r="S77" s="25">
        <f t="shared" si="1"/>
        <v>0</v>
      </c>
      <c r="T77" s="26"/>
    </row>
    <row r="78" spans="1:20" ht="15">
      <c r="A78" s="42">
        <v>43444</v>
      </c>
      <c r="B78" s="102" t="s">
        <v>165</v>
      </c>
      <c r="C78" s="21">
        <v>1</v>
      </c>
      <c r="D78" s="22"/>
      <c r="E78" s="23"/>
      <c r="F78" s="23"/>
      <c r="G78" s="23"/>
      <c r="H78" s="23"/>
      <c r="I78" s="23">
        <v>1</v>
      </c>
      <c r="J78" s="23"/>
      <c r="K78" s="24"/>
      <c r="L78" s="23"/>
      <c r="M78" s="23"/>
      <c r="N78" s="23"/>
      <c r="O78" s="23"/>
      <c r="P78" s="23"/>
      <c r="Q78" s="23"/>
      <c r="R78" s="23"/>
      <c r="S78" s="25">
        <f t="shared" si="1"/>
        <v>1</v>
      </c>
      <c r="T78" s="26"/>
    </row>
    <row r="79" spans="1:20" ht="15">
      <c r="A79" s="42">
        <v>43444</v>
      </c>
      <c r="B79" s="102" t="s">
        <v>166</v>
      </c>
      <c r="C79" s="21">
        <v>1</v>
      </c>
      <c r="D79" s="22"/>
      <c r="E79" s="23"/>
      <c r="F79" s="23"/>
      <c r="G79" s="23"/>
      <c r="H79" s="23"/>
      <c r="I79" s="23"/>
      <c r="J79" s="23"/>
      <c r="K79" s="24"/>
      <c r="L79" s="23"/>
      <c r="M79" s="23"/>
      <c r="N79" s="23"/>
      <c r="O79" s="23"/>
      <c r="P79" s="23"/>
      <c r="Q79" s="23">
        <v>2</v>
      </c>
      <c r="R79" s="23"/>
      <c r="S79" s="25">
        <f t="shared" si="1"/>
        <v>2</v>
      </c>
      <c r="T79" s="26"/>
    </row>
    <row r="80" spans="1:20" ht="15">
      <c r="A80" s="42">
        <v>43445</v>
      </c>
      <c r="B80" s="102" t="s">
        <v>167</v>
      </c>
      <c r="C80" s="21">
        <v>1</v>
      </c>
      <c r="D80" s="22"/>
      <c r="E80" s="23"/>
      <c r="F80" s="23"/>
      <c r="G80" s="23"/>
      <c r="H80" s="23"/>
      <c r="I80" s="23">
        <v>1</v>
      </c>
      <c r="J80" s="23"/>
      <c r="K80" s="24"/>
      <c r="L80" s="23"/>
      <c r="M80" s="23"/>
      <c r="N80" s="23"/>
      <c r="O80" s="23"/>
      <c r="P80" s="23"/>
      <c r="Q80" s="23"/>
      <c r="R80" s="23"/>
      <c r="S80" s="25">
        <f t="shared" si="1"/>
        <v>1</v>
      </c>
      <c r="T80" s="26"/>
    </row>
    <row r="81" spans="1:20" ht="15">
      <c r="A81" s="42">
        <v>43446</v>
      </c>
      <c r="B81" s="102"/>
      <c r="C81" s="21"/>
      <c r="D81" s="22"/>
      <c r="E81" s="23"/>
      <c r="F81" s="23"/>
      <c r="G81" s="23"/>
      <c r="H81" s="23"/>
      <c r="I81" s="23"/>
      <c r="J81" s="23"/>
      <c r="K81" s="24"/>
      <c r="L81" s="23"/>
      <c r="M81" s="23"/>
      <c r="N81" s="23"/>
      <c r="O81" s="23"/>
      <c r="P81" s="23"/>
      <c r="Q81" s="23"/>
      <c r="R81" s="23"/>
      <c r="S81" s="25">
        <f t="shared" si="1"/>
        <v>0</v>
      </c>
      <c r="T81" s="26"/>
    </row>
    <row r="82" spans="1:20" ht="15">
      <c r="A82" s="42">
        <v>43447</v>
      </c>
      <c r="B82" s="102" t="s">
        <v>268</v>
      </c>
      <c r="C82" s="21">
        <v>1</v>
      </c>
      <c r="D82" s="22"/>
      <c r="E82" s="23"/>
      <c r="F82" s="23"/>
      <c r="G82" s="23"/>
      <c r="H82" s="23"/>
      <c r="I82" s="23"/>
      <c r="J82" s="23"/>
      <c r="K82" s="24"/>
      <c r="L82" s="23"/>
      <c r="M82" s="23"/>
      <c r="N82" s="23"/>
      <c r="O82" s="23"/>
      <c r="P82" s="23"/>
      <c r="Q82" s="23">
        <v>2</v>
      </c>
      <c r="R82" s="23"/>
      <c r="S82" s="25">
        <f t="shared" si="1"/>
        <v>2</v>
      </c>
      <c r="T82" s="26"/>
    </row>
    <row r="83" spans="1:20" ht="15">
      <c r="A83" s="42">
        <v>43448</v>
      </c>
      <c r="B83" s="102"/>
      <c r="C83" s="21"/>
      <c r="D83" s="22"/>
      <c r="E83" s="23"/>
      <c r="F83" s="23"/>
      <c r="G83" s="23"/>
      <c r="H83" s="23"/>
      <c r="I83" s="23"/>
      <c r="J83" s="23"/>
      <c r="K83" s="24"/>
      <c r="L83" s="23"/>
      <c r="M83" s="23"/>
      <c r="N83" s="23"/>
      <c r="O83" s="23"/>
      <c r="P83" s="23"/>
      <c r="Q83" s="23"/>
      <c r="R83" s="23"/>
      <c r="S83" s="25">
        <f t="shared" si="1"/>
        <v>0</v>
      </c>
      <c r="T83" s="26"/>
    </row>
    <row r="84" spans="1:20" ht="15">
      <c r="A84" s="42">
        <v>43449</v>
      </c>
      <c r="B84" s="102" t="s">
        <v>168</v>
      </c>
      <c r="C84" s="21">
        <v>1</v>
      </c>
      <c r="D84" s="22"/>
      <c r="E84" s="23"/>
      <c r="F84" s="23"/>
      <c r="G84" s="23"/>
      <c r="H84" s="23"/>
      <c r="I84" s="23"/>
      <c r="J84" s="23"/>
      <c r="K84" s="24"/>
      <c r="L84" s="23"/>
      <c r="M84" s="23"/>
      <c r="N84" s="23"/>
      <c r="O84" s="23"/>
      <c r="P84" s="23"/>
      <c r="Q84" s="23">
        <v>1</v>
      </c>
      <c r="R84" s="23"/>
      <c r="S84" s="25">
        <f t="shared" si="1"/>
        <v>1</v>
      </c>
      <c r="T84" s="26"/>
    </row>
    <row r="85" spans="1:20" ht="15">
      <c r="A85" s="42">
        <v>43450</v>
      </c>
      <c r="B85" s="102"/>
      <c r="C85" s="21"/>
      <c r="D85" s="22"/>
      <c r="E85" s="23"/>
      <c r="F85" s="23"/>
      <c r="G85" s="23"/>
      <c r="H85" s="23"/>
      <c r="I85" s="23"/>
      <c r="J85" s="23"/>
      <c r="K85" s="24"/>
      <c r="L85" s="23"/>
      <c r="M85" s="23"/>
      <c r="N85" s="23"/>
      <c r="O85" s="23"/>
      <c r="P85" s="23"/>
      <c r="Q85" s="23"/>
      <c r="R85" s="23"/>
      <c r="S85" s="25">
        <f t="shared" si="1"/>
        <v>0</v>
      </c>
      <c r="T85" s="26"/>
    </row>
    <row r="86" spans="1:20" ht="15">
      <c r="A86" s="42">
        <v>43451</v>
      </c>
      <c r="B86" s="102"/>
      <c r="C86" s="21"/>
      <c r="D86" s="22"/>
      <c r="E86" s="23"/>
      <c r="F86" s="23"/>
      <c r="G86" s="23"/>
      <c r="H86" s="23"/>
      <c r="I86" s="23"/>
      <c r="J86" s="23"/>
      <c r="K86" s="24"/>
      <c r="L86" s="23"/>
      <c r="M86" s="23"/>
      <c r="N86" s="23"/>
      <c r="O86" s="23"/>
      <c r="P86" s="23"/>
      <c r="Q86" s="23"/>
      <c r="R86" s="23"/>
      <c r="S86" s="25">
        <f t="shared" si="1"/>
        <v>0</v>
      </c>
      <c r="T86" s="26"/>
    </row>
    <row r="87" spans="1:20" ht="15">
      <c r="A87" s="42">
        <v>43452</v>
      </c>
      <c r="B87" s="102" t="s">
        <v>169</v>
      </c>
      <c r="C87" s="21">
        <v>1</v>
      </c>
      <c r="D87" s="22"/>
      <c r="E87" s="23"/>
      <c r="F87" s="23"/>
      <c r="G87" s="23"/>
      <c r="H87" s="23"/>
      <c r="I87" s="23"/>
      <c r="J87" s="23">
        <v>6</v>
      </c>
      <c r="K87" s="24"/>
      <c r="L87" s="23"/>
      <c r="M87" s="23"/>
      <c r="N87" s="23"/>
      <c r="O87" s="23"/>
      <c r="P87" s="23"/>
      <c r="Q87" s="23"/>
      <c r="R87" s="23"/>
      <c r="S87" s="25">
        <f t="shared" si="1"/>
        <v>6</v>
      </c>
      <c r="T87" s="26"/>
    </row>
    <row r="88" spans="1:20" ht="15">
      <c r="A88" s="42">
        <v>43452</v>
      </c>
      <c r="B88" s="102" t="s">
        <v>170</v>
      </c>
      <c r="C88" s="21">
        <v>1</v>
      </c>
      <c r="D88" s="22"/>
      <c r="E88" s="23"/>
      <c r="F88" s="23">
        <v>1</v>
      </c>
      <c r="G88" s="23"/>
      <c r="H88" s="23"/>
      <c r="I88" s="23"/>
      <c r="J88" s="23"/>
      <c r="K88" s="24"/>
      <c r="L88" s="23"/>
      <c r="M88" s="23"/>
      <c r="N88" s="23"/>
      <c r="O88" s="23"/>
      <c r="P88" s="23"/>
      <c r="Q88" s="23"/>
      <c r="R88" s="23"/>
      <c r="S88" s="25">
        <f t="shared" si="1"/>
        <v>1</v>
      </c>
      <c r="T88" s="26"/>
    </row>
    <row r="89" spans="1:20" ht="15">
      <c r="A89" s="42">
        <v>43453</v>
      </c>
      <c r="B89" s="102"/>
      <c r="C89" s="21"/>
      <c r="D89" s="22"/>
      <c r="E89" s="23"/>
      <c r="F89" s="23"/>
      <c r="G89" s="23"/>
      <c r="H89" s="23"/>
      <c r="I89" s="23"/>
      <c r="J89" s="23"/>
      <c r="K89" s="24"/>
      <c r="L89" s="23"/>
      <c r="M89" s="23"/>
      <c r="N89" s="23"/>
      <c r="O89" s="23"/>
      <c r="P89" s="23"/>
      <c r="Q89" s="23"/>
      <c r="R89" s="23"/>
      <c r="S89" s="25">
        <f t="shared" si="1"/>
        <v>0</v>
      </c>
      <c r="T89" s="26"/>
    </row>
    <row r="90" spans="1:20" ht="15">
      <c r="A90" s="42">
        <v>43454</v>
      </c>
      <c r="B90" s="102" t="s">
        <v>171</v>
      </c>
      <c r="C90" s="21">
        <v>1</v>
      </c>
      <c r="D90" s="22"/>
      <c r="E90" s="23"/>
      <c r="F90" s="23">
        <v>1</v>
      </c>
      <c r="G90" s="23"/>
      <c r="H90" s="23"/>
      <c r="I90" s="23"/>
      <c r="J90" s="23"/>
      <c r="K90" s="24"/>
      <c r="L90" s="23"/>
      <c r="M90" s="23"/>
      <c r="N90" s="23"/>
      <c r="O90" s="23"/>
      <c r="P90" s="23"/>
      <c r="Q90" s="23"/>
      <c r="R90" s="23"/>
      <c r="S90" s="25">
        <f t="shared" si="1"/>
        <v>1</v>
      </c>
      <c r="T90" s="26"/>
    </row>
    <row r="91" spans="1:20" ht="15">
      <c r="A91" s="42">
        <v>43455</v>
      </c>
      <c r="B91" s="102"/>
      <c r="C91" s="21"/>
      <c r="D91" s="22"/>
      <c r="E91" s="23"/>
      <c r="F91" s="23"/>
      <c r="G91" s="23"/>
      <c r="H91" s="23"/>
      <c r="I91" s="23"/>
      <c r="J91" s="23"/>
      <c r="K91" s="24"/>
      <c r="L91" s="23"/>
      <c r="M91" s="23"/>
      <c r="N91" s="23"/>
      <c r="O91" s="23"/>
      <c r="P91" s="23"/>
      <c r="Q91" s="23"/>
      <c r="R91" s="23"/>
      <c r="S91" s="25">
        <f t="shared" si="1"/>
        <v>0</v>
      </c>
      <c r="T91" s="26"/>
    </row>
    <row r="92" spans="1:20" ht="15">
      <c r="A92" s="42">
        <v>43456</v>
      </c>
      <c r="B92" s="102"/>
      <c r="C92" s="21"/>
      <c r="D92" s="22"/>
      <c r="E92" s="23"/>
      <c r="F92" s="23"/>
      <c r="G92" s="23"/>
      <c r="H92" s="23"/>
      <c r="I92" s="23"/>
      <c r="J92" s="23"/>
      <c r="K92" s="24"/>
      <c r="L92" s="23"/>
      <c r="M92" s="23"/>
      <c r="N92" s="23"/>
      <c r="O92" s="23"/>
      <c r="P92" s="23"/>
      <c r="Q92" s="23"/>
      <c r="R92" s="23"/>
      <c r="S92" s="25">
        <f t="shared" si="1"/>
        <v>0</v>
      </c>
      <c r="T92" s="26"/>
    </row>
    <row r="93" spans="1:20" ht="15">
      <c r="A93" s="42">
        <v>43457</v>
      </c>
      <c r="B93" s="102"/>
      <c r="C93" s="21"/>
      <c r="D93" s="22"/>
      <c r="E93" s="23"/>
      <c r="F93" s="23"/>
      <c r="G93" s="23"/>
      <c r="H93" s="23"/>
      <c r="I93" s="23"/>
      <c r="J93" s="23"/>
      <c r="K93" s="24"/>
      <c r="L93" s="23"/>
      <c r="M93" s="23"/>
      <c r="N93" s="23"/>
      <c r="O93" s="23"/>
      <c r="P93" s="23"/>
      <c r="Q93" s="23"/>
      <c r="R93" s="23"/>
      <c r="S93" s="25">
        <f t="shared" si="1"/>
        <v>0</v>
      </c>
      <c r="T93" s="26"/>
    </row>
    <row r="94" spans="1:20" ht="15">
      <c r="A94" s="42">
        <v>43458</v>
      </c>
      <c r="B94" s="102"/>
      <c r="C94" s="21"/>
      <c r="D94" s="22"/>
      <c r="E94" s="23"/>
      <c r="F94" s="23"/>
      <c r="G94" s="23"/>
      <c r="H94" s="23"/>
      <c r="I94" s="23"/>
      <c r="J94" s="23"/>
      <c r="K94" s="24"/>
      <c r="L94" s="23"/>
      <c r="M94" s="23"/>
      <c r="N94" s="23"/>
      <c r="O94" s="23"/>
      <c r="P94" s="23"/>
      <c r="Q94" s="23"/>
      <c r="R94" s="23"/>
      <c r="S94" s="25">
        <f t="shared" si="1"/>
        <v>0</v>
      </c>
      <c r="T94" s="26"/>
    </row>
    <row r="95" spans="1:20" ht="15">
      <c r="A95" s="42">
        <v>43459</v>
      </c>
      <c r="B95" s="102"/>
      <c r="C95" s="21"/>
      <c r="D95" s="22"/>
      <c r="E95" s="23"/>
      <c r="F95" s="23"/>
      <c r="G95" s="23"/>
      <c r="H95" s="23"/>
      <c r="I95" s="23"/>
      <c r="J95" s="23"/>
      <c r="K95" s="24"/>
      <c r="L95" s="23"/>
      <c r="M95" s="23"/>
      <c r="N95" s="23"/>
      <c r="O95" s="23"/>
      <c r="P95" s="23"/>
      <c r="Q95" s="23"/>
      <c r="R95" s="23"/>
      <c r="S95" s="25">
        <f t="shared" si="1"/>
        <v>0</v>
      </c>
      <c r="T95" s="26"/>
    </row>
    <row r="96" spans="1:20" ht="15">
      <c r="A96" s="42">
        <v>43460</v>
      </c>
      <c r="B96" s="102"/>
      <c r="C96" s="21"/>
      <c r="D96" s="22"/>
      <c r="E96" s="23"/>
      <c r="F96" s="23"/>
      <c r="G96" s="23"/>
      <c r="H96" s="23"/>
      <c r="I96" s="23"/>
      <c r="J96" s="23"/>
      <c r="K96" s="24"/>
      <c r="L96" s="23"/>
      <c r="M96" s="23"/>
      <c r="N96" s="23"/>
      <c r="O96" s="23"/>
      <c r="P96" s="23"/>
      <c r="Q96" s="23"/>
      <c r="R96" s="23"/>
      <c r="S96" s="25">
        <f t="shared" si="1"/>
        <v>0</v>
      </c>
      <c r="T96" s="26"/>
    </row>
    <row r="97" spans="1:20" ht="15">
      <c r="A97" s="42">
        <v>43461</v>
      </c>
      <c r="B97" s="102" t="s">
        <v>269</v>
      </c>
      <c r="C97" s="21">
        <v>1</v>
      </c>
      <c r="D97" s="22"/>
      <c r="E97" s="23"/>
      <c r="F97" s="23"/>
      <c r="G97" s="23"/>
      <c r="H97" s="23"/>
      <c r="I97" s="23"/>
      <c r="J97" s="23">
        <v>2</v>
      </c>
      <c r="K97" s="24"/>
      <c r="L97" s="23"/>
      <c r="M97" s="23"/>
      <c r="N97" s="23"/>
      <c r="O97" s="23"/>
      <c r="P97" s="23"/>
      <c r="Q97" s="23"/>
      <c r="R97" s="23"/>
      <c r="S97" s="25">
        <f t="shared" si="1"/>
        <v>2</v>
      </c>
      <c r="T97" s="26"/>
    </row>
    <row r="98" spans="1:20" ht="15">
      <c r="A98" s="42">
        <v>43462</v>
      </c>
      <c r="B98" s="102" t="s">
        <v>270</v>
      </c>
      <c r="C98" s="22">
        <v>1</v>
      </c>
      <c r="D98" s="22"/>
      <c r="E98" s="23"/>
      <c r="F98" s="23">
        <v>2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5">
        <f t="shared" si="1"/>
        <v>2</v>
      </c>
      <c r="T98" s="26"/>
    </row>
    <row r="99" spans="1:20" ht="15">
      <c r="A99" s="42">
        <v>43463</v>
      </c>
      <c r="B99" s="102" t="s">
        <v>172</v>
      </c>
      <c r="C99" s="22">
        <v>1</v>
      </c>
      <c r="D99" s="22"/>
      <c r="E99" s="23"/>
      <c r="F99" s="23"/>
      <c r="G99" s="23"/>
      <c r="H99" s="23"/>
      <c r="I99" s="23"/>
      <c r="J99" s="23"/>
      <c r="K99" s="23">
        <v>2</v>
      </c>
      <c r="L99" s="23"/>
      <c r="M99" s="23"/>
      <c r="N99" s="23"/>
      <c r="O99" s="23"/>
      <c r="P99" s="23"/>
      <c r="Q99" s="23"/>
      <c r="R99" s="23"/>
      <c r="S99" s="25">
        <f t="shared" si="1"/>
        <v>2</v>
      </c>
      <c r="T99" s="26"/>
    </row>
    <row r="100" spans="1:20" ht="15">
      <c r="A100" s="42">
        <v>43464</v>
      </c>
      <c r="B100" s="102" t="s">
        <v>173</v>
      </c>
      <c r="C100" s="22">
        <v>1</v>
      </c>
      <c r="D100" s="22"/>
      <c r="E100" s="23"/>
      <c r="F100" s="23"/>
      <c r="G100" s="23"/>
      <c r="H100" s="23">
        <v>1</v>
      </c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5">
        <f t="shared" si="1"/>
        <v>1</v>
      </c>
      <c r="T100" s="26"/>
    </row>
    <row r="101" spans="1:20" ht="15">
      <c r="A101" s="106">
        <v>43464</v>
      </c>
      <c r="B101" s="107" t="s">
        <v>174</v>
      </c>
      <c r="C101" s="109">
        <v>1</v>
      </c>
      <c r="D101" s="109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>
        <v>12</v>
      </c>
      <c r="R101" s="91"/>
      <c r="S101" s="25">
        <f t="shared" si="1"/>
        <v>12</v>
      </c>
      <c r="T101" s="108"/>
    </row>
    <row r="102" spans="1:20" thickBot="1">
      <c r="A102" s="43">
        <v>43465</v>
      </c>
      <c r="B102" s="104" t="s">
        <v>175</v>
      </c>
      <c r="C102" s="29"/>
      <c r="D102" s="30">
        <v>1</v>
      </c>
      <c r="E102" s="31"/>
      <c r="F102" s="31"/>
      <c r="G102" s="31"/>
      <c r="H102" s="31">
        <v>3</v>
      </c>
      <c r="I102" s="31"/>
      <c r="J102" s="31"/>
      <c r="K102" s="31"/>
      <c r="L102" s="31"/>
      <c r="M102" s="31"/>
      <c r="N102" s="31"/>
      <c r="O102" s="32"/>
      <c r="P102" s="31"/>
      <c r="Q102" s="31"/>
      <c r="R102" s="31"/>
      <c r="S102" s="25">
        <f t="shared" si="1"/>
        <v>3</v>
      </c>
      <c r="T102" s="45"/>
    </row>
    <row r="103" spans="1:20" thickBot="1">
      <c r="A103" s="47" t="s">
        <v>22</v>
      </c>
      <c r="B103" s="48"/>
      <c r="C103" s="49">
        <f>SUM(C3:C102)</f>
        <v>39</v>
      </c>
      <c r="D103" s="49">
        <f t="shared" ref="D103:S103" si="2">SUM(D3:D102)</f>
        <v>4</v>
      </c>
      <c r="E103" s="49">
        <f t="shared" si="2"/>
        <v>2</v>
      </c>
      <c r="F103" s="49">
        <f t="shared" si="2"/>
        <v>18</v>
      </c>
      <c r="G103" s="49">
        <f t="shared" si="2"/>
        <v>0</v>
      </c>
      <c r="H103" s="49">
        <f t="shared" si="2"/>
        <v>4</v>
      </c>
      <c r="I103" s="49">
        <f t="shared" si="2"/>
        <v>5</v>
      </c>
      <c r="J103" s="49">
        <f t="shared" si="2"/>
        <v>15</v>
      </c>
      <c r="K103" s="49">
        <f t="shared" si="2"/>
        <v>5</v>
      </c>
      <c r="L103" s="49">
        <f t="shared" si="2"/>
        <v>1</v>
      </c>
      <c r="M103" s="49">
        <f t="shared" si="2"/>
        <v>0</v>
      </c>
      <c r="N103" s="49">
        <f t="shared" si="2"/>
        <v>0</v>
      </c>
      <c r="O103" s="49">
        <f t="shared" si="2"/>
        <v>0</v>
      </c>
      <c r="P103" s="49">
        <f t="shared" si="2"/>
        <v>0</v>
      </c>
      <c r="Q103" s="49">
        <f t="shared" si="2"/>
        <v>54</v>
      </c>
      <c r="R103" s="49">
        <f t="shared" si="2"/>
        <v>0</v>
      </c>
      <c r="S103" s="49">
        <f t="shared" si="2"/>
        <v>104</v>
      </c>
      <c r="T103" s="49">
        <f>SUM(T3:T102)</f>
        <v>0</v>
      </c>
    </row>
    <row r="104" spans="1:20" ht="15.75" customHeight="1" thickTop="1"/>
  </sheetData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topLeftCell="A13" workbookViewId="0">
      <pane xSplit="1" topLeftCell="B1" activePane="topRight" state="frozenSplit"/>
      <selection pane="topRight" activeCell="J3" sqref="J3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45" t="s">
        <v>271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s="51" customFormat="1" ht="28.5" customHeight="1" thickTop="1" thickBot="1">
      <c r="A2" s="54" t="s">
        <v>28</v>
      </c>
      <c r="B2" s="55" t="s">
        <v>7</v>
      </c>
      <c r="C2" s="55" t="s">
        <v>8</v>
      </c>
      <c r="D2" s="55" t="s">
        <v>9</v>
      </c>
      <c r="E2" s="55" t="s">
        <v>10</v>
      </c>
      <c r="F2" s="55" t="s">
        <v>114</v>
      </c>
      <c r="G2" s="55" t="s">
        <v>11</v>
      </c>
      <c r="H2" s="55" t="s">
        <v>12</v>
      </c>
      <c r="I2" s="55" t="s">
        <v>14</v>
      </c>
      <c r="J2" s="55" t="s">
        <v>295</v>
      </c>
      <c r="K2" s="55" t="s">
        <v>16</v>
      </c>
      <c r="L2" s="55" t="s">
        <v>17</v>
      </c>
      <c r="M2" s="55" t="s">
        <v>18</v>
      </c>
      <c r="N2" s="55" t="s">
        <v>19</v>
      </c>
      <c r="O2" s="55" t="s">
        <v>20</v>
      </c>
      <c r="P2" s="56" t="s">
        <v>22</v>
      </c>
      <c r="Q2" s="57" t="s">
        <v>23</v>
      </c>
    </row>
    <row r="3" spans="1:17" s="50" customFormat="1">
      <c r="A3" s="61" t="s">
        <v>0</v>
      </c>
      <c r="B3" s="62">
        <f>'The Himalayan Times'!E97</f>
        <v>2</v>
      </c>
      <c r="C3" s="62">
        <f>'The Himalayan Times'!F97</f>
        <v>25</v>
      </c>
      <c r="D3" s="62">
        <f>'The Himalayan Times'!G97</f>
        <v>0</v>
      </c>
      <c r="E3" s="62">
        <f>'The Himalayan Times'!H97</f>
        <v>7</v>
      </c>
      <c r="F3" s="62">
        <f>'The Himalayan Times'!I97</f>
        <v>24</v>
      </c>
      <c r="G3" s="62">
        <f>'The Himalayan Times'!J97</f>
        <v>2</v>
      </c>
      <c r="H3" s="62">
        <f>'The Himalayan Times'!K97</f>
        <v>3</v>
      </c>
      <c r="I3" s="62">
        <f>'The Himalayan Times'!L97</f>
        <v>5</v>
      </c>
      <c r="J3" s="62">
        <f>'The Himalayan Times'!M97</f>
        <v>0</v>
      </c>
      <c r="K3" s="62">
        <f>'The Himalayan Times'!N97</f>
        <v>0</v>
      </c>
      <c r="L3" s="62">
        <f>'The Himalayan Times'!O97</f>
        <v>0</v>
      </c>
      <c r="M3" s="62">
        <f>'The Himalayan Times'!P97</f>
        <v>0</v>
      </c>
      <c r="N3" s="62">
        <f>'The Himalayan Times'!Q97</f>
        <v>0</v>
      </c>
      <c r="O3" s="62">
        <f>'The Himalayan Times'!R97</f>
        <v>0</v>
      </c>
      <c r="P3" s="62">
        <f>'The Himalayan Times'!S97</f>
        <v>68</v>
      </c>
      <c r="Q3" s="63"/>
    </row>
    <row r="4" spans="1:17" s="50" customFormat="1">
      <c r="A4" s="64" t="s">
        <v>27</v>
      </c>
      <c r="B4" s="53">
        <f>'The Kathmandu Post'!E105</f>
        <v>5</v>
      </c>
      <c r="C4" s="53">
        <f>'The Kathmandu Post'!F105</f>
        <v>11</v>
      </c>
      <c r="D4" s="53">
        <f>'The Kathmandu Post'!G105</f>
        <v>0</v>
      </c>
      <c r="E4" s="53">
        <f>'The Kathmandu Post'!H105</f>
        <v>5</v>
      </c>
      <c r="F4" s="53">
        <f>'The Kathmandu Post'!I105</f>
        <v>46</v>
      </c>
      <c r="G4" s="53">
        <f>'The Kathmandu Post'!J105</f>
        <v>8</v>
      </c>
      <c r="H4" s="53">
        <f>'The Kathmandu Post'!K105</f>
        <v>5</v>
      </c>
      <c r="I4" s="53">
        <f>'The Kathmandu Post'!L105</f>
        <v>20</v>
      </c>
      <c r="J4" s="53">
        <f>'The Kathmandu Post'!M105</f>
        <v>0</v>
      </c>
      <c r="K4" s="53">
        <f>'The Kathmandu Post'!N105</f>
        <v>0</v>
      </c>
      <c r="L4" s="53">
        <f>'The Kathmandu Post'!O105</f>
        <v>0</v>
      </c>
      <c r="M4" s="53">
        <f>'The Kathmandu Post'!P105</f>
        <v>0</v>
      </c>
      <c r="N4" s="53">
        <f>'The Kathmandu Post'!Q105</f>
        <v>15</v>
      </c>
      <c r="O4" s="53">
        <f>'The Kathmandu Post'!R105</f>
        <v>0</v>
      </c>
      <c r="P4" s="53">
        <f>'The Kathmandu Post'!S105</f>
        <v>115</v>
      </c>
      <c r="Q4" s="65"/>
    </row>
    <row r="5" spans="1:17" s="50" customFormat="1">
      <c r="A5" s="66" t="s">
        <v>25</v>
      </c>
      <c r="B5" s="52">
        <f>Republica!E98</f>
        <v>0</v>
      </c>
      <c r="C5" s="52">
        <f>Republica!F98</f>
        <v>4</v>
      </c>
      <c r="D5" s="52">
        <f>Republica!G98</f>
        <v>1</v>
      </c>
      <c r="E5" s="52">
        <f>Republica!H98</f>
        <v>14</v>
      </c>
      <c r="F5" s="52">
        <f>Republica!I98</f>
        <v>11</v>
      </c>
      <c r="G5" s="52">
        <f>Republica!J98</f>
        <v>0</v>
      </c>
      <c r="H5" s="52">
        <f>Republica!K98</f>
        <v>6</v>
      </c>
      <c r="I5" s="52">
        <f>Republica!L98</f>
        <v>9</v>
      </c>
      <c r="J5" s="52">
        <f>Republica!M98</f>
        <v>2</v>
      </c>
      <c r="K5" s="52">
        <f>Republica!N98</f>
        <v>0</v>
      </c>
      <c r="L5" s="52">
        <f>Republica!O98</f>
        <v>5</v>
      </c>
      <c r="M5" s="52">
        <f>Republica!P98</f>
        <v>0</v>
      </c>
      <c r="N5" s="52">
        <f>Republica!Q98</f>
        <v>17</v>
      </c>
      <c r="O5" s="52">
        <f>Republica!R98</f>
        <v>0</v>
      </c>
      <c r="P5" s="52">
        <f>Republica!S98</f>
        <v>69</v>
      </c>
      <c r="Q5" s="65"/>
    </row>
    <row r="6" spans="1:17" s="50" customFormat="1">
      <c r="A6" s="66" t="s">
        <v>1</v>
      </c>
      <c r="B6" s="53">
        <f>Kantipur!E101</f>
        <v>0</v>
      </c>
      <c r="C6" s="53">
        <f>Kantipur!F101</f>
        <v>4</v>
      </c>
      <c r="D6" s="53">
        <f>Kantipur!G101</f>
        <v>0</v>
      </c>
      <c r="E6" s="53">
        <f>Kantipur!H101</f>
        <v>7</v>
      </c>
      <c r="F6" s="53">
        <f>Kantipur!I101</f>
        <v>34</v>
      </c>
      <c r="G6" s="53">
        <f>Kantipur!J101</f>
        <v>3</v>
      </c>
      <c r="H6" s="53">
        <f>Kantipur!K101</f>
        <v>3</v>
      </c>
      <c r="I6" s="53">
        <f>Kantipur!L101</f>
        <v>13</v>
      </c>
      <c r="J6" s="53">
        <f>Kantipur!M101</f>
        <v>1</v>
      </c>
      <c r="K6" s="53">
        <f>Kantipur!N101</f>
        <v>0</v>
      </c>
      <c r="L6" s="53">
        <f>Kantipur!O101</f>
        <v>0</v>
      </c>
      <c r="M6" s="53">
        <f>Kantipur!P101</f>
        <v>0</v>
      </c>
      <c r="N6" s="53">
        <f>Kantipur!Q101</f>
        <v>25</v>
      </c>
      <c r="O6" s="53">
        <f>Kantipur!R101</f>
        <v>7</v>
      </c>
      <c r="P6" s="53">
        <f>Kantipur!S101</f>
        <v>96</v>
      </c>
      <c r="Q6" s="65"/>
    </row>
    <row r="7" spans="1:17" s="50" customFormat="1">
      <c r="A7" s="66" t="s">
        <v>24</v>
      </c>
      <c r="B7" s="53">
        <f>'Annapurna Post'!E101</f>
        <v>8</v>
      </c>
      <c r="C7" s="53">
        <f>'Annapurna Post'!F101</f>
        <v>15</v>
      </c>
      <c r="D7" s="53">
        <f>'Annapurna Post'!G101</f>
        <v>0</v>
      </c>
      <c r="E7" s="53">
        <f>'Annapurna Post'!H101</f>
        <v>2</v>
      </c>
      <c r="F7" s="53">
        <f>'Annapurna Post'!I101</f>
        <v>27</v>
      </c>
      <c r="G7" s="53">
        <f>'Annapurna Post'!J101</f>
        <v>13</v>
      </c>
      <c r="H7" s="53">
        <f>'Annapurna Post'!K101</f>
        <v>7</v>
      </c>
      <c r="I7" s="53">
        <f>'Annapurna Post'!L101</f>
        <v>21</v>
      </c>
      <c r="J7" s="53">
        <f>'Annapurna Post'!M101</f>
        <v>0</v>
      </c>
      <c r="K7" s="53">
        <f>'Annapurna Post'!N101</f>
        <v>1</v>
      </c>
      <c r="L7" s="53">
        <f>'Annapurna Post'!O101</f>
        <v>0</v>
      </c>
      <c r="M7" s="53">
        <f>'Annapurna Post'!P101</f>
        <v>0</v>
      </c>
      <c r="N7" s="53">
        <f>'Annapurna Post'!Q101</f>
        <v>21</v>
      </c>
      <c r="O7" s="53">
        <f>'Annapurna Post'!R101</f>
        <v>2</v>
      </c>
      <c r="P7" s="53">
        <f>'Annapurna Post'!S101</f>
        <v>117</v>
      </c>
      <c r="Q7" s="65"/>
    </row>
    <row r="8" spans="1:17" s="50" customFormat="1" ht="16.5" thickBot="1">
      <c r="A8" s="67" t="s">
        <v>26</v>
      </c>
      <c r="B8" s="68">
        <f>Nagarik!E103</f>
        <v>2</v>
      </c>
      <c r="C8" s="68">
        <f>Nagarik!F103</f>
        <v>18</v>
      </c>
      <c r="D8" s="68">
        <f>Nagarik!G103</f>
        <v>0</v>
      </c>
      <c r="E8" s="68">
        <f>Nagarik!H103</f>
        <v>4</v>
      </c>
      <c r="F8" s="68">
        <f>Nagarik!I103</f>
        <v>5</v>
      </c>
      <c r="G8" s="68">
        <f>Nagarik!J103</f>
        <v>15</v>
      </c>
      <c r="H8" s="68">
        <f>Nagarik!K103</f>
        <v>5</v>
      </c>
      <c r="I8" s="68">
        <f>Nagarik!L103</f>
        <v>1</v>
      </c>
      <c r="J8" s="68">
        <f>Nagarik!M103</f>
        <v>0</v>
      </c>
      <c r="K8" s="68">
        <f>Nagarik!N103</f>
        <v>0</v>
      </c>
      <c r="L8" s="68">
        <f>Nagarik!O103</f>
        <v>0</v>
      </c>
      <c r="M8" s="68">
        <f>Nagarik!P103</f>
        <v>0</v>
      </c>
      <c r="N8" s="68">
        <f>Nagarik!Q103</f>
        <v>54</v>
      </c>
      <c r="O8" s="68">
        <f>Nagarik!R103</f>
        <v>0</v>
      </c>
      <c r="P8" s="68">
        <f>Nagarik!S103</f>
        <v>104</v>
      </c>
      <c r="Q8" s="69"/>
    </row>
    <row r="9" spans="1:17" ht="16.5" thickBot="1">
      <c r="A9" s="58" t="s">
        <v>22</v>
      </c>
      <c r="B9" s="59">
        <f>SUM(B3:B8)</f>
        <v>17</v>
      </c>
      <c r="C9" s="59">
        <f t="shared" ref="C9:P9" si="0">SUM(C3:C8)</f>
        <v>77</v>
      </c>
      <c r="D9" s="59">
        <f t="shared" si="0"/>
        <v>1</v>
      </c>
      <c r="E9" s="59">
        <f t="shared" si="0"/>
        <v>39</v>
      </c>
      <c r="F9" s="59">
        <f t="shared" si="0"/>
        <v>147</v>
      </c>
      <c r="G9" s="59">
        <f t="shared" si="0"/>
        <v>41</v>
      </c>
      <c r="H9" s="59">
        <f t="shared" si="0"/>
        <v>29</v>
      </c>
      <c r="I9" s="59">
        <f t="shared" si="0"/>
        <v>69</v>
      </c>
      <c r="J9" s="59">
        <f t="shared" si="0"/>
        <v>3</v>
      </c>
      <c r="K9" s="59">
        <f t="shared" si="0"/>
        <v>1</v>
      </c>
      <c r="L9" s="59">
        <f t="shared" si="0"/>
        <v>5</v>
      </c>
      <c r="M9" s="59">
        <f t="shared" si="0"/>
        <v>0</v>
      </c>
      <c r="N9" s="59">
        <f t="shared" si="0"/>
        <v>132</v>
      </c>
      <c r="O9" s="59">
        <f t="shared" si="0"/>
        <v>9</v>
      </c>
      <c r="P9" s="59">
        <f t="shared" si="0"/>
        <v>569</v>
      </c>
      <c r="Q9" s="60"/>
    </row>
    <row r="10" spans="1:17" ht="15.75" customHeight="1" thickTop="1"/>
    <row r="13" spans="1:17" ht="15.75" customHeight="1">
      <c r="A13" s="112"/>
      <c r="B13" s="112"/>
      <c r="C13" s="112"/>
      <c r="D13" s="112"/>
    </row>
    <row r="14" spans="1:17" ht="15.75" customHeight="1">
      <c r="A14" s="147"/>
      <c r="B14" s="147"/>
      <c r="C14" s="112"/>
      <c r="D14" s="112"/>
    </row>
    <row r="15" spans="1:17" ht="15.75" customHeight="1">
      <c r="A15" s="113"/>
      <c r="B15" s="114"/>
      <c r="C15" s="112"/>
      <c r="D15" s="112"/>
    </row>
    <row r="16" spans="1:17" ht="15.75" customHeight="1">
      <c r="A16" s="115"/>
      <c r="B16" s="116"/>
      <c r="C16" s="112"/>
      <c r="D16" s="112"/>
    </row>
    <row r="17" spans="1:4" ht="15.75" customHeight="1">
      <c r="A17" s="117"/>
      <c r="B17" s="116"/>
      <c r="C17" s="112"/>
      <c r="D17" s="112"/>
    </row>
    <row r="18" spans="1:4" ht="15.75" customHeight="1">
      <c r="A18" s="115"/>
      <c r="B18" s="116"/>
      <c r="C18" s="112"/>
      <c r="D18" s="112"/>
    </row>
    <row r="19" spans="1:4" ht="15.75" customHeight="1">
      <c r="A19" s="115"/>
      <c r="B19" s="116"/>
      <c r="C19" s="112"/>
      <c r="D19" s="112"/>
    </row>
    <row r="20" spans="1:4" ht="15.75" customHeight="1">
      <c r="A20" s="115"/>
      <c r="B20" s="116"/>
      <c r="C20" s="112"/>
      <c r="D20" s="112"/>
    </row>
    <row r="21" spans="1:4" ht="15.75" customHeight="1">
      <c r="A21" s="117"/>
      <c r="B21" s="116"/>
      <c r="C21" s="112"/>
      <c r="D21" s="112"/>
    </row>
    <row r="22" spans="1:4" ht="15.75" customHeight="1">
      <c r="A22" s="112"/>
      <c r="B22" s="112"/>
      <c r="C22" s="112"/>
      <c r="D22" s="112"/>
    </row>
    <row r="23" spans="1:4" ht="15.75" customHeight="1">
      <c r="A23" s="112"/>
      <c r="B23" s="112"/>
      <c r="C23" s="112"/>
      <c r="D23" s="112"/>
    </row>
    <row r="24" spans="1:4" ht="15.75" customHeight="1">
      <c r="A24" s="112"/>
      <c r="B24" s="112"/>
      <c r="C24" s="112"/>
      <c r="D24" s="112"/>
    </row>
    <row r="25" spans="1:4" ht="15.75" customHeight="1">
      <c r="A25" s="147"/>
      <c r="B25" s="147"/>
      <c r="C25" s="112"/>
      <c r="D25" s="112"/>
    </row>
    <row r="26" spans="1:4" ht="15.75" customHeight="1">
      <c r="A26" s="113"/>
      <c r="B26" s="114"/>
      <c r="C26" s="112"/>
      <c r="D26" s="112"/>
    </row>
    <row r="27" spans="1:4" ht="15.75" customHeight="1">
      <c r="A27" s="115"/>
      <c r="B27" s="116"/>
      <c r="C27" s="112"/>
      <c r="D27" s="112"/>
    </row>
    <row r="28" spans="1:4" ht="15.75" customHeight="1">
      <c r="A28" s="117"/>
      <c r="B28" s="116"/>
      <c r="C28" s="112"/>
      <c r="D28" s="112"/>
    </row>
    <row r="29" spans="1:4" ht="15.75" customHeight="1">
      <c r="A29" s="115"/>
      <c r="B29" s="116"/>
      <c r="C29" s="112"/>
      <c r="D29" s="112"/>
    </row>
    <row r="30" spans="1:4" ht="15.75" customHeight="1">
      <c r="A30" s="115"/>
      <c r="B30" s="116"/>
      <c r="C30" s="112"/>
      <c r="D30" s="112"/>
    </row>
    <row r="31" spans="1:4" ht="15.75" customHeight="1">
      <c r="A31" s="115"/>
      <c r="B31" s="116"/>
      <c r="C31" s="112"/>
      <c r="D31" s="112"/>
    </row>
    <row r="32" spans="1:4" ht="15.75" customHeight="1">
      <c r="A32" s="117"/>
      <c r="B32" s="116"/>
      <c r="C32" s="112"/>
      <c r="D32" s="112"/>
    </row>
    <row r="33" spans="1:4" ht="15.75" customHeight="1">
      <c r="A33" s="112"/>
      <c r="B33" s="112"/>
      <c r="C33" s="112"/>
      <c r="D33" s="112"/>
    </row>
    <row r="34" spans="1:4" ht="15.75" customHeight="1">
      <c r="A34" s="112"/>
      <c r="B34" s="112"/>
      <c r="C34" s="112"/>
      <c r="D34" s="112"/>
    </row>
    <row r="35" spans="1:4" ht="15.75" customHeight="1">
      <c r="A35" s="112"/>
      <c r="B35" s="112"/>
      <c r="C35" s="112"/>
      <c r="D35" s="112"/>
    </row>
    <row r="36" spans="1:4" ht="15.75" customHeight="1">
      <c r="A36" s="147"/>
      <c r="B36" s="147"/>
      <c r="C36" s="112"/>
      <c r="D36" s="112"/>
    </row>
    <row r="37" spans="1:4" ht="15.75" customHeight="1">
      <c r="A37" s="113"/>
      <c r="B37" s="114"/>
      <c r="C37" s="112"/>
      <c r="D37" s="112"/>
    </row>
    <row r="38" spans="1:4" ht="15.75" customHeight="1">
      <c r="A38" s="115"/>
      <c r="B38" s="116"/>
      <c r="C38" s="112"/>
      <c r="D38" s="112"/>
    </row>
    <row r="39" spans="1:4" ht="15.75" customHeight="1">
      <c r="A39" s="117"/>
      <c r="B39" s="116"/>
      <c r="C39" s="112"/>
      <c r="D39" s="112"/>
    </row>
    <row r="40" spans="1:4" ht="15.75" customHeight="1">
      <c r="A40" s="115"/>
      <c r="B40" s="116"/>
      <c r="C40" s="112"/>
      <c r="D40" s="112"/>
    </row>
    <row r="41" spans="1:4" ht="15.75" customHeight="1">
      <c r="A41" s="115"/>
      <c r="B41" s="116"/>
      <c r="C41" s="112"/>
      <c r="D41" s="112"/>
    </row>
    <row r="42" spans="1:4" ht="15.75" customHeight="1">
      <c r="A42" s="115"/>
      <c r="B42" s="116"/>
      <c r="C42" s="112"/>
      <c r="D42" s="112"/>
    </row>
    <row r="43" spans="1:4" ht="15.75" customHeight="1">
      <c r="A43" s="117"/>
      <c r="B43" s="116"/>
      <c r="C43" s="112"/>
      <c r="D43" s="112"/>
    </row>
    <row r="44" spans="1:4" ht="15.75" customHeight="1">
      <c r="A44" s="112"/>
      <c r="B44" s="112"/>
      <c r="C44" s="112"/>
      <c r="D44" s="112"/>
    </row>
    <row r="45" spans="1:4" ht="15.75" customHeight="1">
      <c r="A45" s="112"/>
      <c r="B45" s="112"/>
      <c r="C45" s="112"/>
      <c r="D45" s="112"/>
    </row>
    <row r="46" spans="1:4" ht="15.75" customHeight="1">
      <c r="A46" s="112"/>
      <c r="B46" s="112"/>
      <c r="C46" s="112"/>
      <c r="D46" s="112"/>
    </row>
    <row r="47" spans="1:4" ht="15.75" customHeight="1">
      <c r="A47" s="147"/>
      <c r="B47" s="147"/>
      <c r="C47" s="112"/>
      <c r="D47" s="112"/>
    </row>
    <row r="48" spans="1:4" ht="15.75" customHeight="1">
      <c r="A48" s="113"/>
      <c r="B48" s="114"/>
      <c r="C48" s="112"/>
      <c r="D48" s="112"/>
    </row>
    <row r="49" spans="1:4" ht="15.75" customHeight="1">
      <c r="A49" s="115"/>
      <c r="B49" s="116"/>
      <c r="C49" s="112"/>
      <c r="D49" s="112"/>
    </row>
    <row r="50" spans="1:4" ht="15.75" customHeight="1">
      <c r="A50" s="117"/>
      <c r="B50" s="116"/>
      <c r="C50" s="112"/>
      <c r="D50" s="112"/>
    </row>
    <row r="51" spans="1:4" ht="15.75" customHeight="1">
      <c r="A51" s="115"/>
      <c r="B51" s="116"/>
      <c r="C51" s="112"/>
      <c r="D51" s="112"/>
    </row>
    <row r="52" spans="1:4" ht="15.75" customHeight="1">
      <c r="A52" s="115"/>
      <c r="B52" s="116"/>
      <c r="C52" s="112"/>
      <c r="D52" s="112"/>
    </row>
    <row r="53" spans="1:4" ht="15.75" customHeight="1">
      <c r="A53" s="115"/>
      <c r="B53" s="116"/>
      <c r="C53" s="112"/>
      <c r="D53" s="112"/>
    </row>
    <row r="54" spans="1:4" ht="15.75" customHeight="1">
      <c r="A54" s="117"/>
      <c r="B54" s="116"/>
      <c r="C54" s="112"/>
      <c r="D54" s="112"/>
    </row>
    <row r="55" spans="1:4" ht="15.75" customHeight="1">
      <c r="A55" s="112"/>
      <c r="B55" s="112"/>
      <c r="C55" s="112"/>
      <c r="D55" s="112"/>
    </row>
    <row r="56" spans="1:4" ht="15.75" customHeight="1">
      <c r="A56" s="112"/>
      <c r="B56" s="112"/>
      <c r="C56" s="112"/>
      <c r="D56" s="112"/>
    </row>
    <row r="57" spans="1:4" ht="15.75" customHeight="1">
      <c r="A57" s="112"/>
      <c r="B57" s="112"/>
      <c r="C57" s="112"/>
      <c r="D57" s="112"/>
    </row>
    <row r="58" spans="1:4" ht="15.75" customHeight="1">
      <c r="A58" s="147"/>
      <c r="B58" s="147"/>
      <c r="C58" s="112"/>
      <c r="D58" s="112"/>
    </row>
    <row r="59" spans="1:4" ht="15.75" customHeight="1">
      <c r="A59" s="113"/>
      <c r="B59" s="114"/>
      <c r="C59" s="112"/>
      <c r="D59" s="112"/>
    </row>
    <row r="60" spans="1:4" ht="15.75" customHeight="1">
      <c r="A60" s="115"/>
      <c r="B60" s="116"/>
      <c r="C60" s="112"/>
      <c r="D60" s="112"/>
    </row>
    <row r="61" spans="1:4" ht="15.75" customHeight="1">
      <c r="A61" s="117"/>
      <c r="B61" s="116"/>
      <c r="C61" s="112"/>
      <c r="D61" s="112"/>
    </row>
    <row r="62" spans="1:4" ht="15.75" customHeight="1">
      <c r="A62" s="115"/>
      <c r="B62" s="116"/>
      <c r="C62" s="112"/>
      <c r="D62" s="112"/>
    </row>
    <row r="63" spans="1:4" ht="15.75" customHeight="1">
      <c r="A63" s="115"/>
      <c r="B63" s="116"/>
      <c r="C63" s="112"/>
      <c r="D63" s="112"/>
    </row>
    <row r="64" spans="1:4" ht="15.75" customHeight="1">
      <c r="A64" s="115"/>
      <c r="B64" s="116"/>
      <c r="C64" s="112"/>
      <c r="D64" s="112"/>
    </row>
    <row r="65" spans="1:4" ht="15.75" customHeight="1">
      <c r="A65" s="117"/>
      <c r="B65" s="116"/>
      <c r="C65" s="112"/>
      <c r="D65" s="112"/>
    </row>
    <row r="66" spans="1:4" ht="15.75" customHeight="1">
      <c r="A66" s="112"/>
      <c r="B66" s="112"/>
      <c r="C66" s="112"/>
      <c r="D66" s="112"/>
    </row>
    <row r="67" spans="1:4" ht="15.75" customHeight="1">
      <c r="A67" s="112"/>
      <c r="B67" s="112"/>
      <c r="C67" s="112"/>
      <c r="D67" s="112"/>
    </row>
    <row r="68" spans="1:4" ht="15.75" customHeight="1">
      <c r="A68" s="112"/>
      <c r="B68" s="112"/>
      <c r="C68" s="112"/>
      <c r="D68" s="112"/>
    </row>
    <row r="69" spans="1:4" ht="15.75" customHeight="1">
      <c r="A69" s="112"/>
      <c r="B69" s="112"/>
      <c r="C69" s="112"/>
      <c r="D69" s="112"/>
    </row>
    <row r="70" spans="1:4" ht="15.75" customHeight="1">
      <c r="A70" s="147"/>
      <c r="B70" s="148"/>
      <c r="C70" s="112"/>
      <c r="D70" s="112"/>
    </row>
    <row r="71" spans="1:4" ht="15.75" customHeight="1">
      <c r="A71" s="113"/>
      <c r="B71" s="114"/>
      <c r="C71" s="112"/>
      <c r="D71" s="112"/>
    </row>
    <row r="72" spans="1:4" ht="15.75" customHeight="1">
      <c r="A72" s="115"/>
      <c r="B72" s="116"/>
      <c r="C72" s="112"/>
      <c r="D72" s="112"/>
    </row>
    <row r="73" spans="1:4" ht="15.75" customHeight="1">
      <c r="A73" s="117"/>
      <c r="B73" s="116"/>
      <c r="C73" s="112"/>
      <c r="D73" s="112"/>
    </row>
    <row r="74" spans="1:4" ht="15.75" customHeight="1">
      <c r="A74" s="115"/>
      <c r="B74" s="116"/>
      <c r="C74" s="112"/>
      <c r="D74" s="112"/>
    </row>
    <row r="75" spans="1:4" ht="15.75" customHeight="1">
      <c r="A75" s="115"/>
      <c r="B75" s="116"/>
      <c r="C75" s="112"/>
      <c r="D75" s="112"/>
    </row>
    <row r="76" spans="1:4" ht="15.75" customHeight="1">
      <c r="A76" s="115"/>
      <c r="B76" s="116"/>
      <c r="C76" s="112"/>
      <c r="D76" s="112"/>
    </row>
    <row r="77" spans="1:4" ht="15.75" customHeight="1">
      <c r="A77" s="117"/>
      <c r="B77" s="116"/>
      <c r="C77" s="112"/>
      <c r="D77" s="112"/>
    </row>
    <row r="78" spans="1:4" ht="15.75" customHeight="1">
      <c r="A78" s="112"/>
      <c r="B78" s="112"/>
      <c r="C78" s="112"/>
      <c r="D78" s="112"/>
    </row>
    <row r="79" spans="1:4" ht="15.75" customHeight="1">
      <c r="A79" s="112"/>
      <c r="B79" s="112"/>
      <c r="C79" s="112"/>
      <c r="D79" s="112"/>
    </row>
    <row r="80" spans="1:4" ht="15.75" customHeight="1">
      <c r="A80" s="112"/>
      <c r="B80" s="112"/>
      <c r="C80" s="112"/>
      <c r="D80" s="112"/>
    </row>
    <row r="81" spans="1:4" ht="15.75" customHeight="1">
      <c r="A81" s="114"/>
      <c r="B81" s="112"/>
      <c r="C81" s="112"/>
      <c r="D81" s="112"/>
    </row>
    <row r="82" spans="1:4" ht="15.75" customHeight="1">
      <c r="A82" s="113"/>
      <c r="B82" s="114"/>
      <c r="C82" s="112"/>
      <c r="D82" s="112"/>
    </row>
    <row r="83" spans="1:4" ht="15.75" customHeight="1">
      <c r="A83" s="115"/>
      <c r="B83" s="116"/>
      <c r="C83" s="112"/>
      <c r="D83" s="112"/>
    </row>
    <row r="84" spans="1:4" ht="15.75" customHeight="1">
      <c r="A84" s="117"/>
      <c r="B84" s="116"/>
      <c r="C84" s="112"/>
      <c r="D84" s="112"/>
    </row>
    <row r="85" spans="1:4" ht="15.75" customHeight="1">
      <c r="A85" s="115"/>
      <c r="B85" s="116"/>
      <c r="C85" s="112"/>
      <c r="D85" s="112"/>
    </row>
    <row r="86" spans="1:4" ht="15.75" customHeight="1">
      <c r="A86" s="115"/>
      <c r="B86" s="116"/>
      <c r="C86" s="112"/>
      <c r="D86" s="112"/>
    </row>
    <row r="87" spans="1:4" ht="15.75" customHeight="1">
      <c r="A87" s="115"/>
      <c r="B87" s="116"/>
      <c r="C87" s="112"/>
      <c r="D87" s="112"/>
    </row>
    <row r="88" spans="1:4" ht="15.75" customHeight="1">
      <c r="A88" s="117"/>
      <c r="B88" s="116"/>
      <c r="C88" s="112"/>
      <c r="D88" s="112"/>
    </row>
    <row r="89" spans="1:4" ht="15.75" customHeight="1">
      <c r="A89" s="112"/>
      <c r="B89" s="112"/>
      <c r="C89" s="112"/>
      <c r="D89" s="112"/>
    </row>
    <row r="90" spans="1:4" ht="15.75" customHeight="1">
      <c r="A90" s="112"/>
      <c r="B90" s="112"/>
      <c r="C90" s="112"/>
      <c r="D90" s="112"/>
    </row>
    <row r="91" spans="1:4" ht="15.75" customHeight="1">
      <c r="A91" s="112"/>
      <c r="B91" s="112"/>
      <c r="C91" s="112"/>
      <c r="D91" s="112"/>
    </row>
    <row r="92" spans="1:4" ht="15.75" customHeight="1">
      <c r="A92" s="112"/>
      <c r="B92" s="112"/>
      <c r="C92" s="112"/>
      <c r="D92" s="112"/>
    </row>
    <row r="93" spans="1:4" ht="15.75" customHeight="1">
      <c r="A93" s="147"/>
      <c r="B93" s="148"/>
      <c r="C93" s="112"/>
      <c r="D93" s="112"/>
    </row>
    <row r="94" spans="1:4" ht="15.75" customHeight="1">
      <c r="A94" s="113"/>
      <c r="B94" s="114"/>
      <c r="C94" s="112"/>
      <c r="D94" s="112"/>
    </row>
    <row r="95" spans="1:4" ht="15.75" customHeight="1">
      <c r="A95" s="115"/>
      <c r="B95" s="116"/>
      <c r="C95" s="112"/>
      <c r="D95" s="112"/>
    </row>
    <row r="96" spans="1:4" ht="15.75" customHeight="1">
      <c r="A96" s="117"/>
      <c r="B96" s="116"/>
      <c r="C96" s="112"/>
      <c r="D96" s="112"/>
    </row>
    <row r="97" spans="1:4" ht="15.75" customHeight="1">
      <c r="A97" s="115"/>
      <c r="B97" s="116"/>
      <c r="C97" s="112"/>
      <c r="D97" s="112"/>
    </row>
    <row r="98" spans="1:4" ht="15.75" customHeight="1">
      <c r="A98" s="115"/>
      <c r="B98" s="116"/>
      <c r="C98" s="112"/>
      <c r="D98" s="112"/>
    </row>
    <row r="99" spans="1:4" ht="15.75" customHeight="1">
      <c r="A99" s="115"/>
      <c r="B99" s="116"/>
      <c r="C99" s="112"/>
      <c r="D99" s="112"/>
    </row>
    <row r="100" spans="1:4" ht="15.75" customHeight="1">
      <c r="A100" s="117"/>
      <c r="B100" s="116"/>
      <c r="C100" s="112"/>
      <c r="D100" s="112"/>
    </row>
    <row r="101" spans="1:4" ht="15.75" customHeight="1">
      <c r="A101" s="112"/>
      <c r="B101" s="112"/>
      <c r="C101" s="112"/>
      <c r="D101" s="112"/>
    </row>
    <row r="102" spans="1:4" ht="15.75" customHeight="1">
      <c r="A102" s="112"/>
      <c r="B102" s="112"/>
      <c r="C102" s="112"/>
      <c r="D102" s="112"/>
    </row>
    <row r="103" spans="1:4" ht="15.75" customHeight="1">
      <c r="A103" s="112"/>
      <c r="B103" s="112"/>
      <c r="C103" s="112"/>
      <c r="D103" s="112"/>
    </row>
    <row r="104" spans="1:4" ht="15.75" customHeight="1">
      <c r="A104" s="112"/>
      <c r="B104" s="112"/>
      <c r="C104" s="112"/>
      <c r="D104" s="112"/>
    </row>
    <row r="105" spans="1:4" ht="15.75" customHeight="1">
      <c r="A105" s="147"/>
      <c r="B105" s="148"/>
      <c r="C105" s="112"/>
      <c r="D105" s="112"/>
    </row>
    <row r="106" spans="1:4" ht="15.75" customHeight="1">
      <c r="A106" s="113"/>
      <c r="B106" s="114"/>
      <c r="C106" s="112"/>
      <c r="D106" s="112"/>
    </row>
    <row r="107" spans="1:4" ht="15.75" customHeight="1">
      <c r="A107" s="115"/>
      <c r="B107" s="116"/>
      <c r="C107" s="112"/>
      <c r="D107" s="112"/>
    </row>
    <row r="108" spans="1:4" ht="15.75" customHeight="1">
      <c r="A108" s="117"/>
      <c r="B108" s="116"/>
      <c r="C108" s="112"/>
      <c r="D108" s="112"/>
    </row>
    <row r="109" spans="1:4" ht="15.75" customHeight="1">
      <c r="A109" s="115"/>
      <c r="B109" s="116"/>
      <c r="C109" s="112"/>
      <c r="D109" s="112"/>
    </row>
    <row r="110" spans="1:4" ht="15.75" customHeight="1">
      <c r="A110" s="115"/>
      <c r="B110" s="116"/>
      <c r="C110" s="112"/>
      <c r="D110" s="112"/>
    </row>
    <row r="111" spans="1:4" ht="15.75" customHeight="1">
      <c r="A111" s="115"/>
      <c r="B111" s="116"/>
      <c r="C111" s="112"/>
      <c r="D111" s="112"/>
    </row>
    <row r="112" spans="1:4" ht="15.75" customHeight="1">
      <c r="A112" s="117"/>
      <c r="B112" s="116"/>
      <c r="C112" s="112"/>
      <c r="D112" s="112"/>
    </row>
    <row r="113" spans="1:4" ht="15.75" customHeight="1">
      <c r="A113" s="112"/>
      <c r="B113" s="112"/>
      <c r="C113" s="112"/>
      <c r="D113" s="112"/>
    </row>
    <row r="114" spans="1:4" ht="15.75" customHeight="1">
      <c r="A114" s="112"/>
      <c r="B114" s="112"/>
      <c r="C114" s="112"/>
      <c r="D114" s="112"/>
    </row>
    <row r="115" spans="1:4" ht="15.75" customHeight="1">
      <c r="A115" s="112"/>
      <c r="B115" s="112"/>
      <c r="C115" s="112"/>
      <c r="D115" s="112"/>
    </row>
    <row r="116" spans="1:4" ht="15.75" customHeight="1">
      <c r="A116" s="112"/>
      <c r="B116" s="112"/>
      <c r="C116" s="112"/>
      <c r="D116" s="112"/>
    </row>
    <row r="117" spans="1:4" ht="15.75" customHeight="1">
      <c r="A117" s="147"/>
      <c r="B117" s="148"/>
      <c r="C117" s="112"/>
      <c r="D117" s="112"/>
    </row>
    <row r="118" spans="1:4" ht="15.75" customHeight="1">
      <c r="A118" s="113"/>
      <c r="B118" s="114"/>
      <c r="C118" s="112"/>
      <c r="D118" s="112"/>
    </row>
    <row r="119" spans="1:4" ht="15.75" customHeight="1">
      <c r="A119" s="115"/>
      <c r="B119" s="116"/>
      <c r="C119" s="112"/>
      <c r="D119" s="112"/>
    </row>
    <row r="120" spans="1:4" ht="15.75" customHeight="1">
      <c r="A120" s="117"/>
      <c r="B120" s="116"/>
      <c r="C120" s="112"/>
      <c r="D120" s="112"/>
    </row>
    <row r="121" spans="1:4" ht="15.75" customHeight="1">
      <c r="A121" s="115"/>
      <c r="B121" s="116"/>
      <c r="C121" s="112"/>
      <c r="D121" s="112"/>
    </row>
    <row r="122" spans="1:4" ht="15.75" customHeight="1">
      <c r="A122" s="115"/>
      <c r="B122" s="116"/>
      <c r="C122" s="112"/>
      <c r="D122" s="112"/>
    </row>
    <row r="123" spans="1:4" ht="15.75" customHeight="1">
      <c r="A123" s="115"/>
      <c r="B123" s="116"/>
      <c r="C123" s="112"/>
      <c r="D123" s="112"/>
    </row>
    <row r="124" spans="1:4" ht="15.75" customHeight="1">
      <c r="A124" s="117"/>
      <c r="B124" s="116"/>
      <c r="C124" s="112"/>
      <c r="D124" s="112"/>
    </row>
    <row r="125" spans="1:4" ht="15.75" customHeight="1">
      <c r="A125" s="112"/>
      <c r="B125" s="112"/>
      <c r="C125" s="112"/>
      <c r="D125" s="112"/>
    </row>
    <row r="126" spans="1:4" ht="15.75" customHeight="1">
      <c r="A126" s="112"/>
      <c r="B126" s="112"/>
      <c r="C126" s="112"/>
      <c r="D126" s="112"/>
    </row>
    <row r="127" spans="1:4" ht="15.75" customHeight="1">
      <c r="A127" s="112"/>
      <c r="B127" s="112"/>
      <c r="C127" s="112"/>
      <c r="D127" s="112"/>
    </row>
    <row r="128" spans="1:4" ht="15.75" customHeight="1">
      <c r="A128" s="112"/>
      <c r="B128" s="112"/>
      <c r="C128" s="112"/>
      <c r="D128" s="112"/>
    </row>
    <row r="129" spans="1:4" ht="15.75" customHeight="1">
      <c r="A129" s="112"/>
      <c r="B129" s="112"/>
      <c r="C129" s="112"/>
      <c r="D129" s="112"/>
    </row>
    <row r="130" spans="1:4" ht="15.75" customHeight="1">
      <c r="A130" s="147"/>
      <c r="B130" s="148"/>
      <c r="C130" s="112"/>
      <c r="D130" s="112"/>
    </row>
    <row r="131" spans="1:4" ht="15.75" customHeight="1">
      <c r="A131" s="113"/>
      <c r="B131" s="114"/>
      <c r="C131" s="112"/>
      <c r="D131" s="112"/>
    </row>
    <row r="132" spans="1:4" ht="15.75" customHeight="1">
      <c r="A132" s="115"/>
      <c r="B132" s="116"/>
      <c r="C132" s="112"/>
      <c r="D132" s="112"/>
    </row>
    <row r="133" spans="1:4" ht="15.75" customHeight="1">
      <c r="A133" s="117"/>
      <c r="B133" s="116"/>
      <c r="C133" s="112"/>
      <c r="D133" s="112"/>
    </row>
    <row r="134" spans="1:4" ht="15.75" customHeight="1">
      <c r="A134" s="115"/>
      <c r="B134" s="116"/>
      <c r="C134" s="112"/>
      <c r="D134" s="112"/>
    </row>
    <row r="135" spans="1:4" ht="15.75" customHeight="1">
      <c r="A135" s="115"/>
      <c r="B135" s="116"/>
      <c r="C135" s="112"/>
      <c r="D135" s="112"/>
    </row>
    <row r="136" spans="1:4" ht="15.75" customHeight="1">
      <c r="A136" s="115"/>
      <c r="B136" s="116"/>
      <c r="C136" s="112"/>
      <c r="D136" s="112"/>
    </row>
    <row r="137" spans="1:4" ht="15.75" customHeight="1">
      <c r="A137" s="117"/>
      <c r="B137" s="116"/>
      <c r="C137" s="112"/>
      <c r="D137" s="112"/>
    </row>
    <row r="138" spans="1:4" ht="15.75" customHeight="1">
      <c r="A138" s="112"/>
      <c r="B138" s="112"/>
      <c r="C138" s="112"/>
      <c r="D138" s="112"/>
    </row>
    <row r="139" spans="1:4" ht="15.75" customHeight="1">
      <c r="A139" s="112"/>
      <c r="B139" s="112"/>
      <c r="C139" s="112"/>
      <c r="D139" s="112"/>
    </row>
    <row r="140" spans="1:4" ht="15.75" customHeight="1">
      <c r="A140" s="112"/>
      <c r="B140" s="112"/>
      <c r="C140" s="112"/>
      <c r="D140" s="112"/>
    </row>
    <row r="141" spans="1:4" ht="15.75" customHeight="1">
      <c r="A141" s="112"/>
      <c r="B141" s="112"/>
      <c r="C141" s="112"/>
      <c r="D141" s="112"/>
    </row>
    <row r="142" spans="1:4" ht="15.75" customHeight="1">
      <c r="A142" s="147"/>
      <c r="B142" s="148"/>
      <c r="C142" s="112"/>
      <c r="D142" s="112"/>
    </row>
    <row r="143" spans="1:4" ht="15.75" customHeight="1">
      <c r="A143" s="113"/>
      <c r="B143" s="114"/>
      <c r="C143" s="112"/>
      <c r="D143" s="112"/>
    </row>
    <row r="144" spans="1:4" ht="15.75" customHeight="1">
      <c r="A144" s="115"/>
      <c r="B144" s="116"/>
      <c r="C144" s="112"/>
      <c r="D144" s="112"/>
    </row>
    <row r="145" spans="1:4" ht="15.75" customHeight="1">
      <c r="A145" s="117"/>
      <c r="B145" s="116"/>
      <c r="C145" s="112"/>
      <c r="D145" s="112"/>
    </row>
    <row r="146" spans="1:4" ht="15.75" customHeight="1">
      <c r="A146" s="115"/>
      <c r="B146" s="116"/>
      <c r="C146" s="112"/>
      <c r="D146" s="112"/>
    </row>
    <row r="147" spans="1:4" ht="15.75" customHeight="1">
      <c r="A147" s="115"/>
      <c r="B147" s="116"/>
      <c r="C147" s="112"/>
      <c r="D147" s="112"/>
    </row>
    <row r="148" spans="1:4" ht="15.75" customHeight="1">
      <c r="A148" s="115"/>
      <c r="B148" s="116"/>
      <c r="C148" s="112"/>
      <c r="D148" s="112"/>
    </row>
    <row r="149" spans="1:4" ht="15.75" customHeight="1">
      <c r="A149" s="117"/>
      <c r="B149" s="116"/>
      <c r="C149" s="112"/>
      <c r="D149" s="112"/>
    </row>
    <row r="150" spans="1:4" ht="15.75" customHeight="1">
      <c r="A150" s="112"/>
      <c r="B150" s="112"/>
      <c r="C150" s="112"/>
      <c r="D150" s="112"/>
    </row>
    <row r="151" spans="1:4" ht="15.75" customHeight="1">
      <c r="A151" s="112"/>
      <c r="B151" s="112"/>
      <c r="C151" s="112"/>
      <c r="D151" s="112"/>
    </row>
    <row r="152" spans="1:4" ht="15.75" customHeight="1">
      <c r="A152" s="112"/>
      <c r="B152" s="112"/>
      <c r="C152" s="112"/>
      <c r="D152" s="112"/>
    </row>
    <row r="153" spans="1:4" ht="15.75" customHeight="1">
      <c r="A153" s="112"/>
      <c r="B153" s="112"/>
      <c r="C153" s="112"/>
      <c r="D153" s="112"/>
    </row>
    <row r="154" spans="1:4" ht="15.75" customHeight="1">
      <c r="A154" s="112"/>
      <c r="B154" s="112"/>
      <c r="C154" s="112"/>
      <c r="D154" s="112"/>
    </row>
    <row r="155" spans="1:4" ht="15.75" customHeight="1">
      <c r="A155" s="112"/>
      <c r="B155" s="112"/>
      <c r="C155" s="112"/>
      <c r="D155" s="112"/>
    </row>
    <row r="158" spans="1:4" ht="15.75" customHeight="1">
      <c r="B158" s="139">
        <v>1</v>
      </c>
    </row>
    <row r="159" spans="1:4" ht="15.75" customHeight="1">
      <c r="B159" s="139">
        <v>2</v>
      </c>
    </row>
    <row r="160" spans="1:4" ht="15.75" customHeight="1">
      <c r="B160" s="139">
        <v>3</v>
      </c>
    </row>
    <row r="161" spans="2:2" ht="15.75" customHeight="1">
      <c r="B161" s="139">
        <v>4</v>
      </c>
    </row>
    <row r="162" spans="2:2" ht="15.75" customHeight="1">
      <c r="B162" s="139">
        <v>5</v>
      </c>
    </row>
    <row r="163" spans="2:2" ht="15.75" customHeight="1">
      <c r="B163" s="139">
        <v>6</v>
      </c>
    </row>
  </sheetData>
  <mergeCells count="12">
    <mergeCell ref="A1:Q1"/>
    <mergeCell ref="A142:B142"/>
    <mergeCell ref="A47:B47"/>
    <mergeCell ref="A58:B58"/>
    <mergeCell ref="A70:B70"/>
    <mergeCell ref="A93:B93"/>
    <mergeCell ref="A105:B105"/>
    <mergeCell ref="A36:B36"/>
    <mergeCell ref="A25:B25"/>
    <mergeCell ref="A14:B14"/>
    <mergeCell ref="A117:B117"/>
    <mergeCell ref="A130:B1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3"/>
  <sheetViews>
    <sheetView topLeftCell="A121" workbookViewId="0">
      <pane xSplit="1" topLeftCell="B1" activePane="topRight" state="frozenSplit"/>
      <selection pane="topRight" activeCell="J138" sqref="J138"/>
    </sheetView>
  </sheetViews>
  <sheetFormatPr defaultColWidth="14.42578125" defaultRowHeight="15.75" customHeight="1"/>
  <cols>
    <col min="1" max="1" width="22" bestFit="1" customWidth="1"/>
  </cols>
  <sheetData>
    <row r="1" spans="1:17" ht="62.25" thickBot="1">
      <c r="A1" s="145" t="s">
        <v>271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s="51" customFormat="1" ht="28.5" customHeight="1" thickTop="1" thickBot="1">
      <c r="A2" s="54" t="s">
        <v>272</v>
      </c>
      <c r="B2" s="55" t="s">
        <v>273</v>
      </c>
      <c r="C2" s="55" t="s">
        <v>274</v>
      </c>
      <c r="D2" s="55" t="s">
        <v>275</v>
      </c>
      <c r="E2" s="55" t="s">
        <v>276</v>
      </c>
      <c r="F2" s="55" t="s">
        <v>277</v>
      </c>
      <c r="G2" s="55" t="s">
        <v>278</v>
      </c>
      <c r="H2" s="55" t="s">
        <v>279</v>
      </c>
      <c r="I2" s="55" t="s">
        <v>280</v>
      </c>
      <c r="J2" s="55" t="s">
        <v>281</v>
      </c>
      <c r="K2" s="55" t="s">
        <v>282</v>
      </c>
      <c r="L2" s="55" t="s">
        <v>283</v>
      </c>
      <c r="M2" s="55" t="s">
        <v>284</v>
      </c>
      <c r="N2" s="55" t="s">
        <v>285</v>
      </c>
      <c r="O2" s="55" t="s">
        <v>286</v>
      </c>
      <c r="P2" s="56" t="s">
        <v>287</v>
      </c>
      <c r="Q2" s="57" t="s">
        <v>23</v>
      </c>
    </row>
    <row r="3" spans="1:17" s="50" customFormat="1">
      <c r="A3" s="61" t="s">
        <v>288</v>
      </c>
      <c r="B3" s="62">
        <f>'The Himalayan Times'!E97</f>
        <v>2</v>
      </c>
      <c r="C3" s="62">
        <f>'The Himalayan Times'!F97</f>
        <v>25</v>
      </c>
      <c r="D3" s="62">
        <f>'The Himalayan Times'!G97</f>
        <v>0</v>
      </c>
      <c r="E3" s="62">
        <f>'The Himalayan Times'!H97</f>
        <v>7</v>
      </c>
      <c r="F3" s="62">
        <f>'The Himalayan Times'!I97</f>
        <v>24</v>
      </c>
      <c r="G3" s="62">
        <f>'The Himalayan Times'!J97</f>
        <v>2</v>
      </c>
      <c r="H3" s="62">
        <f>'The Himalayan Times'!K97</f>
        <v>3</v>
      </c>
      <c r="I3" s="62">
        <f>'The Himalayan Times'!L97</f>
        <v>5</v>
      </c>
      <c r="J3" s="62">
        <f>'The Himalayan Times'!M97</f>
        <v>0</v>
      </c>
      <c r="K3" s="62">
        <f>'The Himalayan Times'!N97</f>
        <v>0</v>
      </c>
      <c r="L3" s="62">
        <f>'The Himalayan Times'!O97</f>
        <v>0</v>
      </c>
      <c r="M3" s="62">
        <f>'The Himalayan Times'!P97</f>
        <v>0</v>
      </c>
      <c r="N3" s="62">
        <f>'The Himalayan Times'!Q97</f>
        <v>0</v>
      </c>
      <c r="O3" s="62">
        <f>'The Himalayan Times'!R97</f>
        <v>0</v>
      </c>
      <c r="P3" s="62">
        <f>'The Himalayan Times'!S97</f>
        <v>68</v>
      </c>
      <c r="Q3" s="63"/>
    </row>
    <row r="4" spans="1:17" s="50" customFormat="1">
      <c r="A4" s="64" t="s">
        <v>289</v>
      </c>
      <c r="B4" s="53">
        <f>'The Kathmandu Post'!E105</f>
        <v>5</v>
      </c>
      <c r="C4" s="53">
        <f>'The Kathmandu Post'!F105</f>
        <v>11</v>
      </c>
      <c r="D4" s="53">
        <f>'The Kathmandu Post'!G105</f>
        <v>0</v>
      </c>
      <c r="E4" s="53">
        <f>'The Kathmandu Post'!H105</f>
        <v>5</v>
      </c>
      <c r="F4" s="53">
        <f>'The Kathmandu Post'!I105</f>
        <v>46</v>
      </c>
      <c r="G4" s="53">
        <f>'The Kathmandu Post'!J105</f>
        <v>8</v>
      </c>
      <c r="H4" s="53">
        <f>'The Kathmandu Post'!K105</f>
        <v>5</v>
      </c>
      <c r="I4" s="53">
        <f>'The Kathmandu Post'!L105</f>
        <v>20</v>
      </c>
      <c r="J4" s="53">
        <f>'The Kathmandu Post'!M105</f>
        <v>0</v>
      </c>
      <c r="K4" s="53">
        <f>'The Kathmandu Post'!N105</f>
        <v>0</v>
      </c>
      <c r="L4" s="53">
        <f>'The Kathmandu Post'!O105</f>
        <v>0</v>
      </c>
      <c r="M4" s="53">
        <f>'The Kathmandu Post'!P105</f>
        <v>0</v>
      </c>
      <c r="N4" s="53">
        <f>'The Kathmandu Post'!Q105</f>
        <v>15</v>
      </c>
      <c r="O4" s="53">
        <f>'The Kathmandu Post'!R105</f>
        <v>0</v>
      </c>
      <c r="P4" s="53">
        <f>'The Kathmandu Post'!S105</f>
        <v>115</v>
      </c>
      <c r="Q4" s="65"/>
    </row>
    <row r="5" spans="1:17" s="50" customFormat="1">
      <c r="A5" s="66" t="s">
        <v>290</v>
      </c>
      <c r="B5" s="52">
        <f>Republica!E98</f>
        <v>0</v>
      </c>
      <c r="C5" s="52">
        <f>Republica!F98</f>
        <v>4</v>
      </c>
      <c r="D5" s="52">
        <f>Republica!G98</f>
        <v>1</v>
      </c>
      <c r="E5" s="52">
        <f>Republica!H98</f>
        <v>14</v>
      </c>
      <c r="F5" s="52">
        <f>Republica!I98</f>
        <v>11</v>
      </c>
      <c r="G5" s="52">
        <f>Republica!J98</f>
        <v>0</v>
      </c>
      <c r="H5" s="52">
        <f>Republica!K98</f>
        <v>6</v>
      </c>
      <c r="I5" s="52">
        <f>Republica!L98</f>
        <v>9</v>
      </c>
      <c r="J5" s="52">
        <f>Republica!M98</f>
        <v>2</v>
      </c>
      <c r="K5" s="52">
        <f>Republica!N98</f>
        <v>0</v>
      </c>
      <c r="L5" s="52">
        <f>Republica!O98</f>
        <v>5</v>
      </c>
      <c r="M5" s="52">
        <f>Republica!P98</f>
        <v>0</v>
      </c>
      <c r="N5" s="52">
        <f>Republica!Q98</f>
        <v>17</v>
      </c>
      <c r="O5" s="52">
        <f>Republica!R98</f>
        <v>0</v>
      </c>
      <c r="P5" s="52">
        <f>Republica!S98</f>
        <v>69</v>
      </c>
      <c r="Q5" s="65"/>
    </row>
    <row r="6" spans="1:17" s="50" customFormat="1">
      <c r="A6" s="66" t="s">
        <v>291</v>
      </c>
      <c r="B6" s="53">
        <f>Kantipur!E101</f>
        <v>0</v>
      </c>
      <c r="C6" s="53">
        <f>Kantipur!F101</f>
        <v>4</v>
      </c>
      <c r="D6" s="53">
        <f>Kantipur!G101</f>
        <v>0</v>
      </c>
      <c r="E6" s="53">
        <f>Kantipur!H101</f>
        <v>7</v>
      </c>
      <c r="F6" s="53">
        <f>Kantipur!I101</f>
        <v>34</v>
      </c>
      <c r="G6" s="53">
        <f>Kantipur!J101</f>
        <v>3</v>
      </c>
      <c r="H6" s="53">
        <f>Kantipur!K101</f>
        <v>3</v>
      </c>
      <c r="I6" s="53">
        <f>Kantipur!L101</f>
        <v>13</v>
      </c>
      <c r="J6" s="53">
        <f>Kantipur!M101</f>
        <v>1</v>
      </c>
      <c r="K6" s="53">
        <f>Kantipur!N101</f>
        <v>0</v>
      </c>
      <c r="L6" s="53">
        <f>Kantipur!O101</f>
        <v>0</v>
      </c>
      <c r="M6" s="53">
        <f>Kantipur!P101</f>
        <v>0</v>
      </c>
      <c r="N6" s="53">
        <f>Kantipur!Q101</f>
        <v>25</v>
      </c>
      <c r="O6" s="53">
        <f>Kantipur!R101</f>
        <v>7</v>
      </c>
      <c r="P6" s="53">
        <f>Kantipur!S101</f>
        <v>96</v>
      </c>
      <c r="Q6" s="65"/>
    </row>
    <row r="7" spans="1:17" s="50" customFormat="1">
      <c r="A7" s="66" t="s">
        <v>293</v>
      </c>
      <c r="B7" s="53">
        <f>'Annapurna Post'!E101</f>
        <v>8</v>
      </c>
      <c r="C7" s="53">
        <f>'Annapurna Post'!F101</f>
        <v>15</v>
      </c>
      <c r="D7" s="53">
        <f>'Annapurna Post'!G101</f>
        <v>0</v>
      </c>
      <c r="E7" s="53">
        <f>'Annapurna Post'!H101</f>
        <v>2</v>
      </c>
      <c r="F7" s="53">
        <f>'Annapurna Post'!I101</f>
        <v>27</v>
      </c>
      <c r="G7" s="53">
        <f>'Annapurna Post'!J101</f>
        <v>13</v>
      </c>
      <c r="H7" s="53">
        <f>'Annapurna Post'!K101</f>
        <v>7</v>
      </c>
      <c r="I7" s="53">
        <f>'Annapurna Post'!L101</f>
        <v>21</v>
      </c>
      <c r="J7" s="53">
        <f>'Annapurna Post'!M101</f>
        <v>0</v>
      </c>
      <c r="K7" s="53">
        <f>'Annapurna Post'!N101</f>
        <v>1</v>
      </c>
      <c r="L7" s="53">
        <f>'Annapurna Post'!O101</f>
        <v>0</v>
      </c>
      <c r="M7" s="53">
        <f>'Annapurna Post'!P101</f>
        <v>0</v>
      </c>
      <c r="N7" s="53">
        <f>'Annapurna Post'!Q101</f>
        <v>21</v>
      </c>
      <c r="O7" s="53">
        <f>'Annapurna Post'!R101</f>
        <v>2</v>
      </c>
      <c r="P7" s="53">
        <f>'Annapurna Post'!S101</f>
        <v>117</v>
      </c>
      <c r="Q7" s="65"/>
    </row>
    <row r="8" spans="1:17" s="50" customFormat="1" ht="16.5" thickBot="1">
      <c r="A8" s="67" t="s">
        <v>292</v>
      </c>
      <c r="B8" s="68">
        <f>Nagarik!E103</f>
        <v>2</v>
      </c>
      <c r="C8" s="68">
        <f>Nagarik!F103</f>
        <v>18</v>
      </c>
      <c r="D8" s="68">
        <f>Nagarik!G103</f>
        <v>0</v>
      </c>
      <c r="E8" s="68">
        <f>Nagarik!H103</f>
        <v>4</v>
      </c>
      <c r="F8" s="68">
        <f>Nagarik!I103</f>
        <v>5</v>
      </c>
      <c r="G8" s="68">
        <f>Nagarik!J103</f>
        <v>15</v>
      </c>
      <c r="H8" s="68">
        <f>Nagarik!K103</f>
        <v>5</v>
      </c>
      <c r="I8" s="68">
        <f>Nagarik!L103</f>
        <v>1</v>
      </c>
      <c r="J8" s="68">
        <f>Nagarik!M103</f>
        <v>0</v>
      </c>
      <c r="K8" s="68">
        <f>Nagarik!N103</f>
        <v>0</v>
      </c>
      <c r="L8" s="68">
        <f>Nagarik!O103</f>
        <v>0</v>
      </c>
      <c r="M8" s="68">
        <f>Nagarik!P103</f>
        <v>0</v>
      </c>
      <c r="N8" s="68">
        <f>Nagarik!Q103</f>
        <v>54</v>
      </c>
      <c r="O8" s="68">
        <f>Nagarik!R103</f>
        <v>0</v>
      </c>
      <c r="P8" s="68">
        <f>Nagarik!S103</f>
        <v>104</v>
      </c>
      <c r="Q8" s="69"/>
    </row>
    <row r="9" spans="1:17" ht="16.5" thickBot="1">
      <c r="A9" s="58" t="s">
        <v>287</v>
      </c>
      <c r="B9" s="59">
        <f>SUM(B3:B8)</f>
        <v>17</v>
      </c>
      <c r="C9" s="59">
        <f t="shared" ref="C9:P9" si="0">SUM(C3:C8)</f>
        <v>77</v>
      </c>
      <c r="D9" s="59">
        <f t="shared" si="0"/>
        <v>1</v>
      </c>
      <c r="E9" s="59">
        <f t="shared" si="0"/>
        <v>39</v>
      </c>
      <c r="F9" s="59">
        <f t="shared" si="0"/>
        <v>147</v>
      </c>
      <c r="G9" s="59">
        <f t="shared" si="0"/>
        <v>41</v>
      </c>
      <c r="H9" s="59">
        <f t="shared" si="0"/>
        <v>29</v>
      </c>
      <c r="I9" s="59">
        <f t="shared" si="0"/>
        <v>69</v>
      </c>
      <c r="J9" s="59">
        <f t="shared" si="0"/>
        <v>3</v>
      </c>
      <c r="K9" s="59">
        <f t="shared" si="0"/>
        <v>1</v>
      </c>
      <c r="L9" s="59">
        <f t="shared" si="0"/>
        <v>5</v>
      </c>
      <c r="M9" s="59">
        <f t="shared" si="0"/>
        <v>0</v>
      </c>
      <c r="N9" s="59">
        <f t="shared" si="0"/>
        <v>132</v>
      </c>
      <c r="O9" s="59">
        <f t="shared" si="0"/>
        <v>9</v>
      </c>
      <c r="P9" s="59">
        <f t="shared" si="0"/>
        <v>569</v>
      </c>
      <c r="Q9" s="60"/>
    </row>
    <row r="10" spans="1:17" ht="15.75" customHeight="1" thickTop="1"/>
    <row r="13" spans="1:17" ht="15.75" customHeight="1">
      <c r="A13" s="112"/>
      <c r="B13" s="112"/>
      <c r="C13" s="112"/>
      <c r="D13" s="112"/>
    </row>
    <row r="14" spans="1:17" ht="15.75" customHeight="1">
      <c r="A14" s="147"/>
      <c r="B14" s="147"/>
      <c r="C14" s="112"/>
      <c r="D14" s="112"/>
    </row>
    <row r="15" spans="1:17" ht="15.75" customHeight="1">
      <c r="A15" s="113"/>
      <c r="B15" s="114"/>
      <c r="C15" s="112"/>
      <c r="D15" s="112"/>
    </row>
    <row r="16" spans="1:17" ht="15.75" customHeight="1">
      <c r="A16" s="115"/>
      <c r="B16" s="116"/>
      <c r="C16" s="112"/>
      <c r="D16" s="112"/>
    </row>
    <row r="17" spans="1:4" ht="15.75" customHeight="1">
      <c r="A17" s="117"/>
      <c r="B17" s="116"/>
      <c r="C17" s="112"/>
      <c r="D17" s="112"/>
    </row>
    <row r="18" spans="1:4" ht="15.75" customHeight="1">
      <c r="A18" s="115"/>
      <c r="B18" s="116"/>
      <c r="C18" s="112"/>
      <c r="D18" s="112"/>
    </row>
    <row r="19" spans="1:4" ht="15.75" customHeight="1">
      <c r="A19" s="115"/>
      <c r="B19" s="116"/>
      <c r="C19" s="112"/>
      <c r="D19" s="112"/>
    </row>
    <row r="20" spans="1:4" ht="15.75" customHeight="1">
      <c r="A20" s="115"/>
      <c r="B20" s="116"/>
      <c r="C20" s="112"/>
      <c r="D20" s="112"/>
    </row>
    <row r="21" spans="1:4" ht="15.75" customHeight="1">
      <c r="A21" s="117"/>
      <c r="B21" s="116"/>
      <c r="C21" s="112"/>
      <c r="D21" s="112"/>
    </row>
    <row r="22" spans="1:4" ht="15.75" customHeight="1">
      <c r="A22" s="112"/>
      <c r="B22" s="112"/>
      <c r="C22" s="112"/>
      <c r="D22" s="112"/>
    </row>
    <row r="23" spans="1:4" ht="15.75" customHeight="1">
      <c r="A23" s="112"/>
      <c r="B23" s="112"/>
      <c r="C23" s="112"/>
      <c r="D23" s="112"/>
    </row>
    <row r="24" spans="1:4" ht="15.75" customHeight="1">
      <c r="A24" s="112"/>
      <c r="B24" s="112"/>
      <c r="C24" s="112"/>
      <c r="D24" s="112"/>
    </row>
    <row r="25" spans="1:4" ht="15.75" customHeight="1">
      <c r="A25" s="147"/>
      <c r="B25" s="147"/>
      <c r="C25" s="112"/>
      <c r="D25" s="112"/>
    </row>
    <row r="26" spans="1:4" ht="15.75" customHeight="1">
      <c r="A26" s="113"/>
      <c r="B26" s="114"/>
      <c r="C26" s="112"/>
      <c r="D26" s="112"/>
    </row>
    <row r="27" spans="1:4" ht="15.75" customHeight="1">
      <c r="A27" s="115"/>
      <c r="B27" s="116"/>
      <c r="C27" s="112"/>
      <c r="D27" s="112"/>
    </row>
    <row r="28" spans="1:4" ht="15.75" customHeight="1">
      <c r="A28" s="117"/>
      <c r="B28" s="116"/>
      <c r="C28" s="112"/>
      <c r="D28" s="112"/>
    </row>
    <row r="29" spans="1:4" ht="15.75" customHeight="1">
      <c r="A29" s="115"/>
      <c r="B29" s="116"/>
      <c r="C29" s="112"/>
      <c r="D29" s="112"/>
    </row>
    <row r="30" spans="1:4" ht="15.75" customHeight="1">
      <c r="A30" s="115"/>
      <c r="B30" s="116"/>
      <c r="C30" s="112"/>
      <c r="D30" s="112"/>
    </row>
    <row r="31" spans="1:4" ht="15.75" customHeight="1">
      <c r="A31" s="115"/>
      <c r="B31" s="116"/>
      <c r="C31" s="112"/>
      <c r="D31" s="112"/>
    </row>
    <row r="32" spans="1:4" ht="15.75" customHeight="1">
      <c r="A32" s="117"/>
      <c r="B32" s="116"/>
      <c r="C32" s="112"/>
      <c r="D32" s="112"/>
    </row>
    <row r="33" spans="1:4" ht="15.75" customHeight="1">
      <c r="A33" s="112"/>
      <c r="B33" s="112"/>
      <c r="C33" s="112"/>
      <c r="D33" s="112"/>
    </row>
    <row r="34" spans="1:4" ht="15.75" customHeight="1">
      <c r="A34" s="112"/>
      <c r="B34" s="112"/>
      <c r="C34" s="112"/>
      <c r="D34" s="112"/>
    </row>
    <row r="35" spans="1:4" ht="15.75" customHeight="1">
      <c r="A35" s="112"/>
      <c r="B35" s="112"/>
      <c r="C35" s="112"/>
      <c r="D35" s="112"/>
    </row>
    <row r="36" spans="1:4" ht="15.75" customHeight="1">
      <c r="A36" s="147"/>
      <c r="B36" s="147"/>
      <c r="C36" s="112"/>
      <c r="D36" s="112"/>
    </row>
    <row r="37" spans="1:4" ht="15.75" customHeight="1">
      <c r="A37" s="113"/>
      <c r="B37" s="114"/>
      <c r="C37" s="112"/>
      <c r="D37" s="112"/>
    </row>
    <row r="38" spans="1:4" ht="15.75" customHeight="1">
      <c r="A38" s="115"/>
      <c r="B38" s="116"/>
      <c r="C38" s="112"/>
      <c r="D38" s="112"/>
    </row>
    <row r="39" spans="1:4" ht="15.75" customHeight="1">
      <c r="A39" s="117"/>
      <c r="B39" s="116"/>
      <c r="C39" s="112"/>
      <c r="D39" s="112"/>
    </row>
    <row r="40" spans="1:4" ht="15.75" customHeight="1">
      <c r="A40" s="115"/>
      <c r="B40" s="116"/>
      <c r="C40" s="112"/>
      <c r="D40" s="112"/>
    </row>
    <row r="41" spans="1:4" ht="15.75" customHeight="1">
      <c r="A41" s="115"/>
      <c r="B41" s="116"/>
      <c r="C41" s="112"/>
      <c r="D41" s="112"/>
    </row>
    <row r="42" spans="1:4" ht="15.75" customHeight="1">
      <c r="A42" s="115"/>
      <c r="B42" s="116"/>
      <c r="C42" s="112"/>
      <c r="D42" s="112"/>
    </row>
    <row r="43" spans="1:4" ht="15.75" customHeight="1">
      <c r="A43" s="117"/>
      <c r="B43" s="116"/>
      <c r="C43" s="112"/>
      <c r="D43" s="112"/>
    </row>
    <row r="44" spans="1:4" ht="15.75" customHeight="1">
      <c r="A44" s="112"/>
      <c r="B44" s="112"/>
      <c r="C44" s="112"/>
      <c r="D44" s="112"/>
    </row>
    <row r="45" spans="1:4" ht="15.75" customHeight="1">
      <c r="A45" s="112"/>
      <c r="B45" s="112"/>
      <c r="C45" s="112"/>
      <c r="D45" s="112"/>
    </row>
    <row r="46" spans="1:4" ht="15.75" customHeight="1">
      <c r="A46" s="112"/>
      <c r="B46" s="112"/>
      <c r="C46" s="112"/>
      <c r="D46" s="112"/>
    </row>
    <row r="47" spans="1:4" ht="15.75" customHeight="1">
      <c r="A47" s="147"/>
      <c r="B47" s="147"/>
      <c r="C47" s="112"/>
      <c r="D47" s="112"/>
    </row>
    <row r="48" spans="1:4" ht="15.75" customHeight="1">
      <c r="A48" s="113"/>
      <c r="B48" s="114"/>
      <c r="C48" s="112"/>
      <c r="D48" s="112"/>
    </row>
    <row r="49" spans="1:4" ht="15.75" customHeight="1">
      <c r="A49" s="115"/>
      <c r="B49" s="116"/>
      <c r="C49" s="112"/>
      <c r="D49" s="112"/>
    </row>
    <row r="50" spans="1:4" ht="15.75" customHeight="1">
      <c r="A50" s="117"/>
      <c r="B50" s="116"/>
      <c r="C50" s="112"/>
      <c r="D50" s="112"/>
    </row>
    <row r="51" spans="1:4" ht="15.75" customHeight="1">
      <c r="A51" s="115"/>
      <c r="B51" s="116"/>
      <c r="C51" s="112"/>
      <c r="D51" s="112"/>
    </row>
    <row r="52" spans="1:4" ht="15.75" customHeight="1">
      <c r="A52" s="115"/>
      <c r="B52" s="116"/>
      <c r="C52" s="112"/>
      <c r="D52" s="112"/>
    </row>
    <row r="53" spans="1:4" ht="15.75" customHeight="1">
      <c r="A53" s="115"/>
      <c r="B53" s="116"/>
      <c r="C53" s="112"/>
      <c r="D53" s="112"/>
    </row>
    <row r="54" spans="1:4" ht="15.75" customHeight="1">
      <c r="A54" s="117"/>
      <c r="B54" s="116"/>
      <c r="C54" s="112"/>
      <c r="D54" s="112"/>
    </row>
    <row r="55" spans="1:4" ht="15.75" customHeight="1">
      <c r="A55" s="112"/>
      <c r="B55" s="112"/>
      <c r="C55" s="112"/>
      <c r="D55" s="112"/>
    </row>
    <row r="56" spans="1:4" ht="15.75" customHeight="1">
      <c r="A56" s="112"/>
      <c r="B56" s="112"/>
      <c r="C56" s="112"/>
      <c r="D56" s="112"/>
    </row>
    <row r="57" spans="1:4" ht="15.75" customHeight="1">
      <c r="A57" s="112"/>
      <c r="B57" s="112"/>
      <c r="C57" s="112"/>
      <c r="D57" s="112"/>
    </row>
    <row r="58" spans="1:4" ht="15.75" customHeight="1">
      <c r="A58" s="147"/>
      <c r="B58" s="147"/>
      <c r="C58" s="112"/>
      <c r="D58" s="112"/>
    </row>
    <row r="59" spans="1:4" ht="15.75" customHeight="1">
      <c r="A59" s="113"/>
      <c r="B59" s="114"/>
      <c r="C59" s="112"/>
      <c r="D59" s="112"/>
    </row>
    <row r="60" spans="1:4" ht="15.75" customHeight="1">
      <c r="A60" s="115"/>
      <c r="B60" s="116"/>
      <c r="C60" s="112"/>
      <c r="D60" s="112"/>
    </row>
    <row r="61" spans="1:4" ht="15.75" customHeight="1">
      <c r="A61" s="117"/>
      <c r="B61" s="116"/>
      <c r="C61" s="112"/>
      <c r="D61" s="112"/>
    </row>
    <row r="62" spans="1:4" ht="15.75" customHeight="1">
      <c r="A62" s="115"/>
      <c r="B62" s="116"/>
      <c r="C62" s="112"/>
      <c r="D62" s="112"/>
    </row>
    <row r="63" spans="1:4" ht="15.75" customHeight="1">
      <c r="A63" s="115"/>
      <c r="B63" s="116"/>
      <c r="C63" s="112"/>
      <c r="D63" s="112"/>
    </row>
    <row r="64" spans="1:4" ht="15.75" customHeight="1">
      <c r="A64" s="115"/>
      <c r="B64" s="116"/>
      <c r="C64" s="112"/>
      <c r="D64" s="112"/>
    </row>
    <row r="65" spans="1:4" ht="15.75" customHeight="1">
      <c r="A65" s="117"/>
      <c r="B65" s="116"/>
      <c r="C65" s="112"/>
      <c r="D65" s="112"/>
    </row>
    <row r="66" spans="1:4" ht="15.75" customHeight="1">
      <c r="A66" s="112"/>
      <c r="B66" s="112"/>
      <c r="C66" s="112"/>
      <c r="D66" s="112"/>
    </row>
    <row r="67" spans="1:4" ht="15.75" customHeight="1">
      <c r="A67" s="112"/>
      <c r="B67" s="112"/>
      <c r="C67" s="112"/>
      <c r="D67" s="112"/>
    </row>
    <row r="68" spans="1:4" ht="15.75" customHeight="1">
      <c r="A68" s="112"/>
      <c r="B68" s="112"/>
      <c r="C68" s="112"/>
      <c r="D68" s="112"/>
    </row>
    <row r="69" spans="1:4" ht="15.75" customHeight="1">
      <c r="A69" s="112"/>
      <c r="B69" s="112"/>
      <c r="C69" s="112"/>
      <c r="D69" s="112"/>
    </row>
    <row r="70" spans="1:4" ht="15.75" customHeight="1">
      <c r="A70" s="147"/>
      <c r="B70" s="148"/>
      <c r="C70" s="112"/>
      <c r="D70" s="112"/>
    </row>
    <row r="71" spans="1:4" ht="15.75" customHeight="1">
      <c r="A71" s="113"/>
      <c r="B71" s="114"/>
      <c r="C71" s="112"/>
      <c r="D71" s="112"/>
    </row>
    <row r="72" spans="1:4" ht="15.75" customHeight="1">
      <c r="A72" s="115"/>
      <c r="B72" s="116"/>
      <c r="C72" s="112"/>
      <c r="D72" s="112"/>
    </row>
    <row r="73" spans="1:4" ht="15.75" customHeight="1">
      <c r="A73" s="117"/>
      <c r="B73" s="116"/>
      <c r="C73" s="112"/>
      <c r="D73" s="112"/>
    </row>
    <row r="74" spans="1:4" ht="15.75" customHeight="1">
      <c r="A74" s="115"/>
      <c r="B74" s="116"/>
      <c r="C74" s="112"/>
      <c r="D74" s="112"/>
    </row>
    <row r="75" spans="1:4" ht="15.75" customHeight="1">
      <c r="A75" s="115"/>
      <c r="B75" s="116"/>
      <c r="C75" s="112"/>
      <c r="D75" s="112"/>
    </row>
    <row r="76" spans="1:4" ht="15.75" customHeight="1">
      <c r="A76" s="115"/>
      <c r="B76" s="116"/>
      <c r="C76" s="112"/>
      <c r="D76" s="112"/>
    </row>
    <row r="77" spans="1:4" ht="15.75" customHeight="1">
      <c r="A77" s="117"/>
      <c r="B77" s="116"/>
      <c r="C77" s="112"/>
      <c r="D77" s="112"/>
    </row>
    <row r="78" spans="1:4" ht="15.75" customHeight="1">
      <c r="A78" s="112"/>
      <c r="B78" s="112"/>
      <c r="C78" s="112"/>
      <c r="D78" s="112"/>
    </row>
    <row r="79" spans="1:4" ht="15.75" customHeight="1">
      <c r="A79" s="112"/>
      <c r="B79" s="112"/>
      <c r="C79" s="112"/>
      <c r="D79" s="112"/>
    </row>
    <row r="80" spans="1:4" ht="15.75" customHeight="1">
      <c r="A80" s="112"/>
      <c r="B80" s="112"/>
      <c r="C80" s="112"/>
      <c r="D80" s="112"/>
    </row>
    <row r="81" spans="1:4" ht="15.75" customHeight="1">
      <c r="A81" s="114"/>
      <c r="B81" s="112"/>
      <c r="C81" s="112"/>
      <c r="D81" s="112"/>
    </row>
    <row r="82" spans="1:4" ht="15.75" customHeight="1">
      <c r="A82" s="113"/>
      <c r="B82" s="114"/>
      <c r="C82" s="112"/>
      <c r="D82" s="112"/>
    </row>
    <row r="83" spans="1:4" ht="15.75" customHeight="1">
      <c r="A83" s="115"/>
      <c r="B83" s="116"/>
      <c r="C83" s="112"/>
      <c r="D83" s="112"/>
    </row>
    <row r="84" spans="1:4" ht="15.75" customHeight="1">
      <c r="A84" s="117"/>
      <c r="B84" s="116"/>
      <c r="C84" s="112"/>
      <c r="D84" s="112"/>
    </row>
    <row r="85" spans="1:4" ht="15.75" customHeight="1">
      <c r="A85" s="115"/>
      <c r="B85" s="116"/>
      <c r="C85" s="112"/>
      <c r="D85" s="112"/>
    </row>
    <row r="86" spans="1:4" ht="15.75" customHeight="1">
      <c r="A86" s="115"/>
      <c r="B86" s="116"/>
      <c r="C86" s="112"/>
      <c r="D86" s="112"/>
    </row>
    <row r="87" spans="1:4" ht="15.75" customHeight="1">
      <c r="A87" s="115"/>
      <c r="B87" s="116"/>
      <c r="C87" s="112"/>
      <c r="D87" s="112"/>
    </row>
    <row r="88" spans="1:4" ht="15.75" customHeight="1">
      <c r="A88" s="117"/>
      <c r="B88" s="116"/>
      <c r="C88" s="112"/>
      <c r="D88" s="112"/>
    </row>
    <row r="89" spans="1:4" ht="15.75" customHeight="1">
      <c r="A89" s="112"/>
      <c r="B89" s="112"/>
      <c r="C89" s="112"/>
      <c r="D89" s="112"/>
    </row>
    <row r="90" spans="1:4" ht="15.75" customHeight="1">
      <c r="A90" s="112"/>
      <c r="B90" s="112"/>
      <c r="C90" s="112"/>
      <c r="D90" s="112"/>
    </row>
    <row r="91" spans="1:4" ht="15.75" customHeight="1">
      <c r="A91" s="112"/>
      <c r="B91" s="112"/>
      <c r="C91" s="112"/>
      <c r="D91" s="112"/>
    </row>
    <row r="92" spans="1:4" ht="15.75" customHeight="1">
      <c r="A92" s="112"/>
      <c r="B92" s="112"/>
      <c r="C92" s="112"/>
      <c r="D92" s="112"/>
    </row>
    <row r="93" spans="1:4" ht="15.75" customHeight="1">
      <c r="A93" s="147"/>
      <c r="B93" s="148"/>
      <c r="C93" s="112"/>
      <c r="D93" s="112"/>
    </row>
    <row r="94" spans="1:4" ht="15.75" customHeight="1">
      <c r="A94" s="113"/>
      <c r="B94" s="114"/>
      <c r="C94" s="112"/>
      <c r="D94" s="112"/>
    </row>
    <row r="95" spans="1:4" ht="15.75" customHeight="1">
      <c r="A95" s="115"/>
      <c r="B95" s="116"/>
      <c r="C95" s="112"/>
      <c r="D95" s="112"/>
    </row>
    <row r="96" spans="1:4" ht="15.75" customHeight="1">
      <c r="A96" s="117"/>
      <c r="B96" s="116"/>
      <c r="C96" s="112"/>
      <c r="D96" s="112"/>
    </row>
    <row r="97" spans="1:4" ht="15.75" customHeight="1">
      <c r="A97" s="115"/>
      <c r="B97" s="116"/>
      <c r="C97" s="112"/>
      <c r="D97" s="112"/>
    </row>
    <row r="98" spans="1:4" ht="15.75" customHeight="1">
      <c r="A98" s="115"/>
      <c r="B98" s="116"/>
      <c r="C98" s="112"/>
      <c r="D98" s="112"/>
    </row>
    <row r="99" spans="1:4" ht="15.75" customHeight="1">
      <c r="A99" s="115"/>
      <c r="B99" s="116"/>
      <c r="C99" s="112"/>
      <c r="D99" s="112"/>
    </row>
    <row r="100" spans="1:4" ht="15.75" customHeight="1">
      <c r="A100" s="117"/>
      <c r="B100" s="116"/>
      <c r="C100" s="112"/>
      <c r="D100" s="112"/>
    </row>
    <row r="101" spans="1:4" ht="15.75" customHeight="1">
      <c r="A101" s="112"/>
      <c r="B101" s="112"/>
      <c r="C101" s="112"/>
      <c r="D101" s="112"/>
    </row>
    <row r="102" spans="1:4" ht="15.75" customHeight="1">
      <c r="A102" s="112"/>
      <c r="B102" s="112"/>
      <c r="C102" s="112"/>
      <c r="D102" s="112"/>
    </row>
    <row r="103" spans="1:4" ht="15.75" customHeight="1">
      <c r="A103" s="112"/>
      <c r="B103" s="112"/>
      <c r="C103" s="112"/>
      <c r="D103" s="112"/>
    </row>
    <row r="104" spans="1:4" ht="15.75" customHeight="1">
      <c r="A104" s="112"/>
      <c r="B104" s="112"/>
      <c r="C104" s="112"/>
      <c r="D104" s="112"/>
    </row>
    <row r="105" spans="1:4" ht="15.75" customHeight="1">
      <c r="A105" s="147"/>
      <c r="B105" s="148"/>
      <c r="C105" s="112"/>
      <c r="D105" s="112"/>
    </row>
    <row r="106" spans="1:4" ht="15.75" customHeight="1">
      <c r="A106" s="113"/>
      <c r="B106" s="114"/>
      <c r="C106" s="112"/>
      <c r="D106" s="112"/>
    </row>
    <row r="107" spans="1:4" ht="15.75" customHeight="1">
      <c r="A107" s="115"/>
      <c r="B107" s="116"/>
      <c r="C107" s="112"/>
      <c r="D107" s="112"/>
    </row>
    <row r="108" spans="1:4" ht="15.75" customHeight="1">
      <c r="A108" s="117"/>
      <c r="B108" s="116"/>
      <c r="C108" s="112"/>
      <c r="D108" s="112"/>
    </row>
    <row r="109" spans="1:4" ht="15.75" customHeight="1">
      <c r="A109" s="115"/>
      <c r="B109" s="116"/>
      <c r="C109" s="112"/>
      <c r="D109" s="112"/>
    </row>
    <row r="110" spans="1:4" ht="15.75" customHeight="1">
      <c r="A110" s="115"/>
      <c r="B110" s="116"/>
      <c r="C110" s="112"/>
      <c r="D110" s="112"/>
    </row>
    <row r="111" spans="1:4" ht="15.75" customHeight="1">
      <c r="A111" s="115"/>
      <c r="B111" s="116"/>
      <c r="C111" s="112"/>
      <c r="D111" s="112"/>
    </row>
    <row r="112" spans="1:4" ht="15.75" customHeight="1">
      <c r="A112" s="117"/>
      <c r="B112" s="116"/>
      <c r="C112" s="112"/>
      <c r="D112" s="112"/>
    </row>
    <row r="113" spans="1:4" ht="15.75" customHeight="1">
      <c r="A113" s="112"/>
      <c r="B113" s="112"/>
      <c r="C113" s="112"/>
      <c r="D113" s="112"/>
    </row>
    <row r="114" spans="1:4" ht="15.75" customHeight="1">
      <c r="A114" s="112"/>
      <c r="B114" s="112"/>
      <c r="C114" s="112"/>
      <c r="D114" s="112"/>
    </row>
    <row r="115" spans="1:4" ht="15.75" customHeight="1">
      <c r="A115" s="112"/>
      <c r="B115" s="112"/>
      <c r="C115" s="112"/>
      <c r="D115" s="112"/>
    </row>
    <row r="116" spans="1:4" ht="15.75" customHeight="1">
      <c r="A116" s="112"/>
      <c r="B116" s="112"/>
      <c r="C116" s="112"/>
      <c r="D116" s="112"/>
    </row>
    <row r="117" spans="1:4" ht="15.75" customHeight="1">
      <c r="A117" s="147"/>
      <c r="B117" s="148"/>
      <c r="C117" s="112"/>
      <c r="D117" s="112"/>
    </row>
    <row r="118" spans="1:4" ht="15.75" customHeight="1">
      <c r="A118" s="113"/>
      <c r="B118" s="114"/>
      <c r="C118" s="112"/>
      <c r="D118" s="112"/>
    </row>
    <row r="119" spans="1:4" ht="15.75" customHeight="1">
      <c r="A119" s="115"/>
      <c r="B119" s="116"/>
      <c r="C119" s="112"/>
      <c r="D119" s="112"/>
    </row>
    <row r="120" spans="1:4" ht="15.75" customHeight="1">
      <c r="A120" s="117"/>
      <c r="B120" s="116"/>
      <c r="C120" s="112"/>
      <c r="D120" s="112"/>
    </row>
    <row r="121" spans="1:4" ht="15.75" customHeight="1">
      <c r="A121" s="115"/>
      <c r="B121" s="116"/>
      <c r="C121" s="112"/>
      <c r="D121" s="112"/>
    </row>
    <row r="122" spans="1:4" ht="15.75" customHeight="1">
      <c r="A122" s="115"/>
      <c r="B122" s="116"/>
      <c r="C122" s="112"/>
      <c r="D122" s="112"/>
    </row>
    <row r="123" spans="1:4" ht="15.75" customHeight="1">
      <c r="A123" s="115"/>
      <c r="B123" s="116"/>
      <c r="C123" s="112"/>
      <c r="D123" s="112"/>
    </row>
    <row r="124" spans="1:4" ht="15.75" customHeight="1">
      <c r="A124" s="117"/>
      <c r="B124" s="116"/>
      <c r="C124" s="112"/>
      <c r="D124" s="112"/>
    </row>
    <row r="125" spans="1:4" ht="15.75" customHeight="1">
      <c r="A125" s="112"/>
      <c r="B125" s="112"/>
      <c r="C125" s="112"/>
      <c r="D125" s="112"/>
    </row>
    <row r="126" spans="1:4" ht="15.75" customHeight="1">
      <c r="A126" s="112"/>
      <c r="B126" s="112"/>
      <c r="C126" s="112"/>
      <c r="D126" s="112"/>
    </row>
    <row r="127" spans="1:4" ht="15.75" customHeight="1">
      <c r="A127" s="112"/>
      <c r="B127" s="112"/>
      <c r="C127" s="112"/>
      <c r="D127" s="112"/>
    </row>
    <row r="128" spans="1:4" ht="15.75" customHeight="1">
      <c r="A128" s="112"/>
      <c r="B128" s="112"/>
      <c r="C128" s="112"/>
      <c r="D128" s="112"/>
    </row>
    <row r="129" spans="1:4" ht="15.75" customHeight="1">
      <c r="A129" s="112"/>
      <c r="B129" s="112"/>
      <c r="C129" s="112"/>
      <c r="D129" s="112"/>
    </row>
    <row r="130" spans="1:4" ht="15.75" customHeight="1">
      <c r="A130" s="147"/>
      <c r="B130" s="148"/>
      <c r="C130" s="112"/>
      <c r="D130" s="112"/>
    </row>
    <row r="131" spans="1:4" ht="15.75" customHeight="1">
      <c r="A131" s="113"/>
      <c r="B131" s="114"/>
      <c r="C131" s="112"/>
      <c r="D131" s="112"/>
    </row>
    <row r="132" spans="1:4" ht="15.75" customHeight="1">
      <c r="A132" s="115"/>
      <c r="B132" s="116"/>
      <c r="C132" s="112"/>
      <c r="D132" s="112"/>
    </row>
    <row r="133" spans="1:4" ht="15.75" customHeight="1">
      <c r="A133" s="117"/>
      <c r="B133" s="116"/>
      <c r="C133" s="112"/>
      <c r="D133" s="112"/>
    </row>
    <row r="134" spans="1:4" ht="15.75" customHeight="1">
      <c r="A134" s="115"/>
      <c r="B134" s="116"/>
      <c r="C134" s="112"/>
      <c r="D134" s="112"/>
    </row>
    <row r="135" spans="1:4" ht="15.75" customHeight="1">
      <c r="A135" s="115"/>
      <c r="B135" s="116"/>
      <c r="C135" s="112"/>
      <c r="D135" s="112"/>
    </row>
    <row r="136" spans="1:4" ht="15.75" customHeight="1">
      <c r="A136" s="115"/>
      <c r="B136" s="116"/>
      <c r="C136" s="112"/>
      <c r="D136" s="112"/>
    </row>
    <row r="137" spans="1:4" ht="15.75" customHeight="1">
      <c r="A137" s="117"/>
      <c r="B137" s="116"/>
      <c r="C137" s="112"/>
      <c r="D137" s="112"/>
    </row>
    <row r="138" spans="1:4" ht="15.75" customHeight="1">
      <c r="A138" s="112"/>
      <c r="B138" s="112"/>
      <c r="C138" s="112"/>
      <c r="D138" s="112"/>
    </row>
    <row r="139" spans="1:4" ht="15.75" customHeight="1">
      <c r="A139" s="112"/>
      <c r="B139" s="112"/>
      <c r="C139" s="112"/>
      <c r="D139" s="112"/>
    </row>
    <row r="140" spans="1:4" ht="15.75" customHeight="1">
      <c r="A140" s="112"/>
      <c r="B140" s="112"/>
      <c r="C140" s="112"/>
      <c r="D140" s="112"/>
    </row>
    <row r="141" spans="1:4" ht="15.75" customHeight="1">
      <c r="A141" s="112"/>
      <c r="B141" s="112"/>
      <c r="C141" s="112"/>
      <c r="D141" s="112"/>
    </row>
    <row r="142" spans="1:4" ht="15.75" customHeight="1">
      <c r="A142" s="147"/>
      <c r="B142" s="148"/>
      <c r="C142" s="112"/>
      <c r="D142" s="112"/>
    </row>
    <row r="143" spans="1:4" ht="15.75" customHeight="1">
      <c r="A143" s="113"/>
      <c r="B143" s="114"/>
      <c r="C143" s="112"/>
      <c r="D143" s="112"/>
    </row>
    <row r="144" spans="1:4" ht="15.75" customHeight="1">
      <c r="A144" s="115"/>
      <c r="B144" s="116"/>
      <c r="C144" s="112"/>
      <c r="D144" s="112"/>
    </row>
    <row r="145" spans="1:4" ht="15.75" customHeight="1">
      <c r="A145" s="117"/>
      <c r="B145" s="116"/>
      <c r="C145" s="112"/>
      <c r="D145" s="112"/>
    </row>
    <row r="146" spans="1:4" ht="15.75" customHeight="1">
      <c r="A146" s="115"/>
      <c r="B146" s="116"/>
      <c r="C146" s="112"/>
      <c r="D146" s="112"/>
    </row>
    <row r="147" spans="1:4" ht="15.75" customHeight="1">
      <c r="A147" s="115"/>
      <c r="B147" s="116"/>
      <c r="C147" s="112"/>
      <c r="D147" s="112"/>
    </row>
    <row r="148" spans="1:4" ht="15.75" customHeight="1">
      <c r="A148" s="115"/>
      <c r="B148" s="116"/>
      <c r="C148" s="112"/>
      <c r="D148" s="112"/>
    </row>
    <row r="149" spans="1:4" ht="15.75" customHeight="1">
      <c r="A149" s="117"/>
      <c r="B149" s="116"/>
      <c r="C149" s="112"/>
      <c r="D149" s="112"/>
    </row>
    <row r="150" spans="1:4" ht="15.75" customHeight="1">
      <c r="A150" s="112"/>
      <c r="B150" s="112"/>
      <c r="C150" s="112"/>
      <c r="D150" s="112"/>
    </row>
    <row r="151" spans="1:4" ht="15.75" customHeight="1">
      <c r="A151" s="112"/>
      <c r="B151" s="112"/>
      <c r="C151" s="112"/>
      <c r="D151" s="112"/>
    </row>
    <row r="152" spans="1:4" ht="15.75" customHeight="1">
      <c r="A152" s="112"/>
      <c r="B152" s="112"/>
      <c r="C152" s="112"/>
      <c r="D152" s="112"/>
    </row>
    <row r="153" spans="1:4" ht="15.75" customHeight="1">
      <c r="A153" s="112"/>
      <c r="B153" s="112"/>
      <c r="C153" s="112"/>
      <c r="D153" s="112"/>
    </row>
    <row r="154" spans="1:4" ht="15.75" customHeight="1">
      <c r="A154" s="112"/>
      <c r="B154" s="112"/>
      <c r="C154" s="112"/>
      <c r="D154" s="112"/>
    </row>
    <row r="155" spans="1:4" ht="15.75" customHeight="1">
      <c r="A155" s="112"/>
      <c r="B155" s="112"/>
      <c r="C155" s="112"/>
      <c r="D155" s="112"/>
    </row>
    <row r="158" spans="1:4" ht="15.75" customHeight="1">
      <c r="B158" s="139">
        <v>1</v>
      </c>
    </row>
    <row r="159" spans="1:4" ht="15.75" customHeight="1">
      <c r="B159" s="139">
        <v>2</v>
      </c>
    </row>
    <row r="160" spans="1:4" ht="15.75" customHeight="1">
      <c r="B160" s="139">
        <v>3</v>
      </c>
    </row>
    <row r="161" spans="2:2" ht="15.75" customHeight="1">
      <c r="B161" s="139">
        <v>4</v>
      </c>
    </row>
    <row r="162" spans="2:2" ht="15.75" customHeight="1">
      <c r="B162" s="139">
        <v>5</v>
      </c>
    </row>
    <row r="163" spans="2:2" ht="15.75" customHeight="1">
      <c r="B163" s="139">
        <v>6</v>
      </c>
    </row>
  </sheetData>
  <mergeCells count="12">
    <mergeCell ref="A142:B142"/>
    <mergeCell ref="A1:Q1"/>
    <mergeCell ref="A14:B14"/>
    <mergeCell ref="A25:B25"/>
    <mergeCell ref="A36:B36"/>
    <mergeCell ref="A47:B47"/>
    <mergeCell ref="A58:B58"/>
    <mergeCell ref="A70:B70"/>
    <mergeCell ref="A93:B93"/>
    <mergeCell ref="A105:B105"/>
    <mergeCell ref="A117:B117"/>
    <mergeCell ref="A130:B1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Himalayan Times</vt:lpstr>
      <vt:lpstr>The Kathmandu Post</vt:lpstr>
      <vt:lpstr>Republica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2019-03-19T06:34:26Z</dcterms:created>
  <dcterms:modified xsi:type="dcterms:W3CDTF">2019-03-29T12:11:52Z</dcterms:modified>
</cp:coreProperties>
</file>