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tabRatio="551" firstSheet="3" activeTab="6"/>
  </bookViews>
  <sheets>
    <sheet name="The Himalayan Times" sheetId="1" r:id="rId1"/>
    <sheet name="The Kathmandu Post" sheetId="2" r:id="rId2"/>
    <sheet name="Republica" sheetId="3" r:id="rId3"/>
    <sheet name="Kantipur" sheetId="4" r:id="rId4"/>
    <sheet name="Annapurna Post" sheetId="5" r:id="rId5"/>
    <sheet name="Nagarik" sheetId="6" r:id="rId6"/>
    <sheet name="Total" sheetId="7" r:id="rId7"/>
    <sheet name="Nepali" sheetId="8" r:id="rId8"/>
  </sheets>
  <definedNames/>
  <calcPr fullCalcOnLoad="1"/>
</workbook>
</file>

<file path=xl/sharedStrings.xml><?xml version="1.0" encoding="utf-8"?>
<sst xmlns="http://schemas.openxmlformats.org/spreadsheetml/2006/main" count="575" uniqueCount="448">
  <si>
    <t>The Himalayan Times</t>
  </si>
  <si>
    <t>Kantipur</t>
  </si>
  <si>
    <t>Date</t>
  </si>
  <si>
    <t>Headline</t>
  </si>
  <si>
    <t xml:space="preserve">Headlines </t>
  </si>
  <si>
    <t>Byline</t>
  </si>
  <si>
    <t>No Byline</t>
  </si>
  <si>
    <t>Security</t>
  </si>
  <si>
    <t>Politics</t>
  </si>
  <si>
    <t>Demonstration</t>
  </si>
  <si>
    <t>Judiciary</t>
  </si>
  <si>
    <t>Economy</t>
  </si>
  <si>
    <t>Society</t>
  </si>
  <si>
    <t>The Kathmandu Post</t>
  </si>
  <si>
    <t>Diplomacy</t>
  </si>
  <si>
    <t xml:space="preserve">Environment </t>
  </si>
  <si>
    <t>Health</t>
  </si>
  <si>
    <t>Education</t>
  </si>
  <si>
    <t>Disaster</t>
  </si>
  <si>
    <t>Corruption</t>
  </si>
  <si>
    <t>Others</t>
  </si>
  <si>
    <t>Environmnet</t>
  </si>
  <si>
    <t>TOTAL</t>
  </si>
  <si>
    <t>Remarks</t>
  </si>
  <si>
    <t>Annapurna Post</t>
  </si>
  <si>
    <t>Republica</t>
  </si>
  <si>
    <t>Nagarik</t>
  </si>
  <si>
    <t>The Kathmandu post</t>
  </si>
  <si>
    <t>Papers</t>
  </si>
  <si>
    <t>Governance</t>
  </si>
  <si>
    <t>पत्रिका</t>
  </si>
  <si>
    <t>सुरक्षा</t>
  </si>
  <si>
    <t>राजनीति</t>
  </si>
  <si>
    <t>आन्दोलन</t>
  </si>
  <si>
    <t>न्याय</t>
  </si>
  <si>
    <t>शासन</t>
  </si>
  <si>
    <t>अर्थतन्त्र</t>
  </si>
  <si>
    <t>समाज</t>
  </si>
  <si>
    <t>कुटनीति</t>
  </si>
  <si>
    <t>वातावरण</t>
  </si>
  <si>
    <t xml:space="preserve">स्वास्थ्य </t>
  </si>
  <si>
    <t>शिक्षा</t>
  </si>
  <si>
    <t>प्राकृतिक प्रकोप</t>
  </si>
  <si>
    <t>भ्रष्टाचार</t>
  </si>
  <si>
    <t>अन्य</t>
  </si>
  <si>
    <t>जम्मा</t>
  </si>
  <si>
    <t>द हिमालयन टाइम्स्</t>
  </si>
  <si>
    <t>द काठमाण्डौं पोस्ट्</t>
  </si>
  <si>
    <t>रिपब्लिका</t>
  </si>
  <si>
    <t>कान्तिपुर</t>
  </si>
  <si>
    <t>नागरिक</t>
  </si>
  <si>
    <t>अन्नपूर्ण पोस्ट्</t>
  </si>
  <si>
    <t>Environment</t>
  </si>
  <si>
    <t>Vishnu-Laxmi statue dug up in kirtipur could be from Lichchhavi era</t>
  </si>
  <si>
    <t>Country's premier foreign policy think tank without chief for over a year</t>
  </si>
  <si>
    <t>More radars could have helped avert strom havoc: Officials</t>
  </si>
  <si>
    <t>तत्काल पूर्वानुमान नहुँदा ठूलो क्षति</t>
  </si>
  <si>
    <t>न्यायमूर्तिहरुको भागबन्डा</t>
  </si>
  <si>
    <t>प्रहरीबाटै प्रश्नपत्र आउट</t>
  </si>
  <si>
    <t xml:space="preserve">रित्तै हात आए धुलोमात्रै उडाए </t>
  </si>
  <si>
    <t xml:space="preserve">चिनियाँ राष्ट्रपतिको प्राथमिकतामा नेपाल </t>
  </si>
  <si>
    <t>Bara freak strom victims left in a lurch</t>
  </si>
  <si>
    <t>114 ropani of Lalita Niwas land worth billions captured by individuals now under CIB probe</t>
  </si>
  <si>
    <t>सरकारी जग्गा हडपेको पुष्टि</t>
  </si>
  <si>
    <t>निगमले घटाएन मूल्य</t>
  </si>
  <si>
    <t>मालपोतका तत्कालिन प्रमुखहरु छानबिन घेरामा</t>
  </si>
  <si>
    <t>भीआईपीलाई सशस्त्रको लर्को</t>
  </si>
  <si>
    <t>जो दोषी, उही न्यायधिश</t>
  </si>
  <si>
    <t>बालबालिका र महिला असुरक्षित</t>
  </si>
  <si>
    <t>20 land revenue officials under probe over lalita Niwas land grab</t>
  </si>
  <si>
    <t>Government tells officers to grant citizenship by descent to those whose parents are citizens by birth</t>
  </si>
  <si>
    <t>५० हजारभन्दा बढी बिरामी प्रभावित</t>
  </si>
  <si>
    <t>विजयपुर गढी कसको ?</t>
  </si>
  <si>
    <t>बाफरे सुब्बा साप !</t>
  </si>
  <si>
    <t>खुम्चिँदै विप्लव</t>
  </si>
  <si>
    <t>भागबन्डा मिल्यो, नाम टुंगिन बाँकी</t>
  </si>
  <si>
    <t>परराष्ट्रले बोल्नै दिएन'</t>
  </si>
  <si>
    <t>४५ मिनेट मौका, दोष ४ मिनेटको</t>
  </si>
  <si>
    <t>सरकारी जग्गामा भाटभटेनी र एनआरएनए भवन</t>
  </si>
  <si>
    <t>असन्तुष्ट पक्षसँग बेग्लाबेग्लै भेट</t>
  </si>
  <si>
    <t>नेकपाका नेतालाई चिनियाँ दीक्षा</t>
  </si>
  <si>
    <t>सर्वोच्चको आदेश- 'नागरिकतासम्बन्धी गृहको पत्र कार्यान्वयन नगर्नू'</t>
  </si>
  <si>
    <t>बिचौलियाकै जगजगी</t>
  </si>
  <si>
    <t>नेकपामा नेतैपिच्छे गुट</t>
  </si>
  <si>
    <t>ठूलाबडाकै संलग्नता</t>
  </si>
  <si>
    <t>तीन महिनाभित्रै एनसेलबाट कर</t>
  </si>
  <si>
    <t>Bhatbhateni, NRNA also have finger in Lalita Niwas land pie</t>
  </si>
  <si>
    <t>JC asked to rescind decision on SC justices</t>
  </si>
  <si>
    <t>Probe panel suggests govt to scrap controversial decision through cabinet meeting</t>
  </si>
  <si>
    <t>How Tribhuvan University let students down after a sexual harassment case</t>
  </si>
  <si>
    <t>Nepal, China to pen transit trade pact protocol during president's Beijing visit</t>
  </si>
  <si>
    <t>NCP Gen Secy Paudel among those involved in Lalita Niwas scam</t>
  </si>
  <si>
    <t>Democracy within ruling and opposition parties is waning, lawmakers say</t>
  </si>
  <si>
    <t>प्रधानमन्त्रीको सम्बोधन मन्त्रीबाट 'बहिस्कार'</t>
  </si>
  <si>
    <t>७ रोपनी १० आना फिर्ता</t>
  </si>
  <si>
    <t>घुसको दररेट, वर्षमा ३० करोड</t>
  </si>
  <si>
    <t>विलम्ब शुल्कमा चर्को ब्याज</t>
  </si>
  <si>
    <t>६ वर्षमा १८६० रोपनी भूमाफियाको कब्जामा</t>
  </si>
  <si>
    <t>चार नेता चन्द्रागिरी रिसोर्टमा</t>
  </si>
  <si>
    <t>विद्युत् प्राधिकरणमा साढे ७ अर्ब हिनामिना</t>
  </si>
  <si>
    <t>सहरी विभागका जग्गा पनि व्यक्तिकै</t>
  </si>
  <si>
    <t>उडान भद्रगोल</t>
  </si>
  <si>
    <t>ललितानिवासको जग्गा धितो राखेर कर्जा</t>
  </si>
  <si>
    <t>Nepal, China to sign half a dozen deals during President's visit to Beijing</t>
  </si>
  <si>
    <t>Verdict on Nagdhunga-Kalanki road expansion has knock-on effect on other projects</t>
  </si>
  <si>
    <t>Land revenue officials, brokers go out of contact</t>
  </si>
  <si>
    <t>Oli, dahal woo Nepal after Chandragiri accord</t>
  </si>
  <si>
    <t>Govt scraps illegal NRBSS decision to lease public land</t>
  </si>
  <si>
    <t>Foreign NGOs are receiving more funds than they show to authorities</t>
  </si>
  <si>
    <t>Flight that crashed and killed 3 in Likla was under inexperienced co-pilot's command, officials say</t>
  </si>
  <si>
    <t>Parliament Secretariat spent millions illegally: OAG</t>
  </si>
  <si>
    <t>Govt decorating Bhatbhateni owner Gurung with high state honor</t>
  </si>
  <si>
    <t>Billions in bank loans issued with Lalita Niwas land as collateral</t>
  </si>
  <si>
    <t>Sikta project land illegally transferred to private individuals</t>
  </si>
  <si>
    <t>At Nepal's only international airport, it's not just runway that needs fixing</t>
  </si>
  <si>
    <t>After promises failed, secretaries told to focus on 'flagship' projects</t>
  </si>
  <si>
    <t>Why did Kathmandu airport allow FlyDubai to take off but ground Nepal Airlines? Officials don't have a clear answer</t>
  </si>
  <si>
    <t>रोक्का भएन बालुवाटारको जग्गा</t>
  </si>
  <si>
    <t>पहुँचवालाका आफन्त नियमविपरीत सरुवा</t>
  </si>
  <si>
    <t>विवादित निर्णय खारेज गर्न निर्देशन</t>
  </si>
  <si>
    <t>अख्तियारभित्रै सेटिङ प्रयास</t>
  </si>
  <si>
    <t>आयुक्त शाह जसले बालुवाटारको पर्खाल नै सारे</t>
  </si>
  <si>
    <t>तान्ने प्रथा' अझै</t>
  </si>
  <si>
    <t>टुटललाई कर ३.५ करोड</t>
  </si>
  <si>
    <t>आधा दर्जन व्यापारिक घराना खरिददार</t>
  </si>
  <si>
    <t>बालबालिका कि गुम्बाले लान्छन्, कि चर्चले</t>
  </si>
  <si>
    <t>Has influx of Chinese tourists benifitted Nepal economically?</t>
  </si>
  <si>
    <t>UN pushes Nepal to amend Transitional Justice Act in a strongly worded letter</t>
  </si>
  <si>
    <t>Tax office says Ncell dues will make up for around half of the revenue target shortfall</t>
  </si>
  <si>
    <t>Chinese payment platforms are illegal, but offficials say they can't control them</t>
  </si>
  <si>
    <t>For this season's Everest climbers, it's all systems go-except the weather</t>
  </si>
  <si>
    <t>UN letter on transitional justice process puts government in a bind</t>
  </si>
  <si>
    <t>Govt prepares to scrap all controversial decisions over Lalita Niwas land</t>
  </si>
  <si>
    <t>Big businesses involved in Lalita Niwas land scam</t>
  </si>
  <si>
    <t>६ अर्ब भत्ता थप</t>
  </si>
  <si>
    <t>सभा छाडेर हिँडे नेपाल</t>
  </si>
  <si>
    <t>बलुवाटार यसरी भयो व्यक्तिको</t>
  </si>
  <si>
    <t>बलुवाटारको जग्गा परिवारको मात्र बाँकी</t>
  </si>
  <si>
    <t>आफुखुसी २.३७ अर्ब रकममन्तर</t>
  </si>
  <si>
    <t xml:space="preserve">अख्तियारका चार पूर्वपदाधिकारीको मिलेमतो </t>
  </si>
  <si>
    <t>जसले कब्जा गर्न सक्यो उसैको जग्गा</t>
  </si>
  <si>
    <t>खुलामञ्चका सटर भत्काइए</t>
  </si>
  <si>
    <t xml:space="preserve">एकै चालकले हजार किमि </t>
  </si>
  <si>
    <t>सरकारी जान्दाजान्दै एनआरएनद्वारा खरिद</t>
  </si>
  <si>
    <t>१० करोड माग्दै सासंद</t>
  </si>
  <si>
    <t>राष्ट्रपति बुधबार चीन जाने</t>
  </si>
  <si>
    <t>आफ्नै नीतिविपरीत निगम</t>
  </si>
  <si>
    <t>बर्खे अधिवेशन वैशाख १६ मा</t>
  </si>
  <si>
    <t>टुंगियो जिल्ला एकता</t>
  </si>
  <si>
    <t xml:space="preserve">भिसाको राजस्व उठाउँदै, मास्दै </t>
  </si>
  <si>
    <t>तीन नबज्दै कर्मचारी टाप</t>
  </si>
  <si>
    <t>पोलिटब्युरो गठन वैशाखमै</t>
  </si>
  <si>
    <t>नेता थप्दै नेकपा</t>
  </si>
  <si>
    <t xml:space="preserve">दबाबमा दाहाल-ओली </t>
  </si>
  <si>
    <t>तत्कालीन जिल्ला अध्यक्षलाई नै जिम्मेवारी</t>
  </si>
  <si>
    <t>टुंगो लाग्यो जिल्ला नेतृत्व</t>
  </si>
  <si>
    <t>रोपनीको ८ लाखमा रजिष्ट्रेसन पास</t>
  </si>
  <si>
    <t>सम्झौतामै किर्ते</t>
  </si>
  <si>
    <t xml:space="preserve">खर्च अनुसार काम नभएपछि विभागीय कारवाही </t>
  </si>
  <si>
    <t>Inside the ugly world of Nepali resturants in Finland</t>
  </si>
  <si>
    <t>Telecom authority and central bank announce plans to regulate digital financial service providers</t>
  </si>
  <si>
    <t>As Ncell mulls tax decision, experts say it has no option but to pay its dues</t>
  </si>
  <si>
    <t>As Jet Airways comes to a halt, airfares for New Delhi take off</t>
  </si>
  <si>
    <t>Progress in two key BRI projects unlikely during President's China visit</t>
  </si>
  <si>
    <t>Nepal Airlines struggles to stay afloat-and it is going deeper into debt</t>
  </si>
  <si>
    <t>Ncell challenges tax determined by authority at Supereme Court</t>
  </si>
  <si>
    <t>Inclusion of railway in China's Belt and Road nenews optimism in Nepal</t>
  </si>
  <si>
    <t>Fake VAT bill scam, which is under probe, estimated to be worth over Rs 7 billion</t>
  </si>
  <si>
    <t>Deuba and Dahal discuss ways to take transitional justice process forward</t>
  </si>
  <si>
    <t>Six agreements likely as prez visits China</t>
  </si>
  <si>
    <t>NCP politburo to be formed in a day or two</t>
  </si>
  <si>
    <t>Xi to visit Nepal 'at a convenient time'</t>
  </si>
  <si>
    <t>Selling price of Lalita Niwas land were falsely undervalued to evade taxes</t>
  </si>
  <si>
    <t>18 land revenue officials sent to custody, 12 still at large</t>
  </si>
  <si>
    <t>प्रदेश २ मा नेकपा-फोरम समीकरण प्रयास</t>
  </si>
  <si>
    <t>साढे १९ करोड धितो राखेर ७ अर्ब ऋण</t>
  </si>
  <si>
    <t>१ पैसामै १७ उपकरण</t>
  </si>
  <si>
    <t>नदीको ५० रोपनी व्यक्तिको नाममा</t>
  </si>
  <si>
    <t>बालुवाटारको ११७ रोपनी फर्काइने</t>
  </si>
  <si>
    <t>फोरम-नयाँ शक्ति एकता भोली</t>
  </si>
  <si>
    <t>बालमन्दिरको जग्गा ढकछोप</t>
  </si>
  <si>
    <t>बालुवाटारको २५ रोपनी तीन परिवारको</t>
  </si>
  <si>
    <t>विकास प्राधिकरण खारेजी माग्दै १८ मेयर</t>
  </si>
  <si>
    <t>त्रिविको जग्गा नातेदारलाई</t>
  </si>
  <si>
    <t>आधा जग्गामा नक्कली मोही</t>
  </si>
  <si>
    <t>बालुवाटार जग्गा अनुसन्धान गर्ने डीएसपी सरुवा</t>
  </si>
  <si>
    <t>सहकारीको अर्को ठगी</t>
  </si>
  <si>
    <t>काउन्सिल विधेयकमा आयोगको आपत्ति</t>
  </si>
  <si>
    <t>सरकारी अस्पतालमै निजी क्लिनिक</t>
  </si>
  <si>
    <t>त्रिवि कर्मचारी परीक्षामा अनियमितता</t>
  </si>
  <si>
    <t>छोरी परिक्षार्थी, बाबु परीक्षक</t>
  </si>
  <si>
    <t>नियुत्तिको एक महिनामै विवादास्पद आदेश</t>
  </si>
  <si>
    <t>विद्यार्थी पन्छाएर विद्याश्रममा डोजर</t>
  </si>
  <si>
    <t>प्रहरीको खोजीमा रहेका बम्जन सिन्धुलीमा</t>
  </si>
  <si>
    <t>सामान्य प्रशासनको विधेयकमा परराष्ट्रको असहमति</t>
  </si>
  <si>
    <t>नेकपाले काउन्सिल विधेयक सच्याउने</t>
  </si>
  <si>
    <t>सर्वोच्चले रोक्यो कर</t>
  </si>
  <si>
    <t>लाखमा किनेर करोडमा बिक्री</t>
  </si>
  <si>
    <t>भ्रष्टाचार अभियोगमा कर्णेल बर्खास्त</t>
  </si>
  <si>
    <t>ओलीलाई मोदीको निम्तो</t>
  </si>
  <si>
    <t>बजेट वाम घोषणापत्र वरिपरि</t>
  </si>
  <si>
    <t>मनग्गे वितरण, अनुशासनमा विचलन</t>
  </si>
  <si>
    <t>उपचार खर्च तिर्न नसक्दा बन्धक</t>
  </si>
  <si>
    <t>भागबन्डामा सहमति</t>
  </si>
  <si>
    <t>सत्तारुढ नेकपामै मतभेद</t>
  </si>
  <si>
    <t>नेकपाले 'हिृवप' लगाएर टुंग्याउने</t>
  </si>
  <si>
    <t>आयोग पदाधिकारीमा ५७ जनाको आवेदन</t>
  </si>
  <si>
    <t>हराभरा हुँदै बाँके-बर्दिया</t>
  </si>
  <si>
    <t>फोरम-नयाँ शक्ति एकता घोषणा भोलि</t>
  </si>
  <si>
    <t>हडपिएको ४५० कित्ता सरकारमातहत ल्याउन प्रस्ताव</t>
  </si>
  <si>
    <t>विवाद बल्झाउने नेकपा प्रस्ताव संसद् मा</t>
  </si>
  <si>
    <t>विज्ञ भन्छन्- औचित्यहिन</t>
  </si>
  <si>
    <t>संघिय फोरम-नयाँ शक्ति एकीकरण</t>
  </si>
  <si>
    <t>नगरिकता लिएर भारतीय करोडौं राजस्व छलेर फरार</t>
  </si>
  <si>
    <t>राजदूत पौडेल पनि तानिए</t>
  </si>
  <si>
    <t>ललितानिवासको जग्गा धितोमा सवा दुई अर्ब कर्जा</t>
  </si>
  <si>
    <t>पहुँचवालाकै हालीमुहाली</t>
  </si>
  <si>
    <t>कृषकको अनुदान काटेर मन्त्रालयलाई गाडी</t>
  </si>
  <si>
    <t>गृहबाट दुई गाडी गायब !</t>
  </si>
  <si>
    <t>निजी संस्थाका जग्गा बेच्न रोक</t>
  </si>
  <si>
    <t>विकास बजेटले गाडी किन्दै संसद</t>
  </si>
  <si>
    <t>नेकपा : एकता कि गठबन्धन</t>
  </si>
  <si>
    <t>३० वर्षपछि मात्रै ३० वर्षे अवधि हट्ने</t>
  </si>
  <si>
    <t>परराष्ट्रमा सरुवा कूटनीति कमजोर बनाउने खेल</t>
  </si>
  <si>
    <t>दुई खर्बको सरकारी सम्पत्ति गुम्ने खतरा</t>
  </si>
  <si>
    <t>राजस्व पहिलोपटक तेह्रौं अकंमा</t>
  </si>
  <si>
    <t>प्रधानमन्त्रीदेखि खरिदारसम्म दोषी</t>
  </si>
  <si>
    <t>वृद्धभत्ता पाँच सय र २०% सम्म तलब बढ्ने</t>
  </si>
  <si>
    <t>प्रधानमन्त्री कार्यालयबाट भयो हेलचक्र्याइँ</t>
  </si>
  <si>
    <t>अख्तियार छल्न कानुनको दुरुपयोग</t>
  </si>
  <si>
    <t>गणतन्त्र स्मारकमा सुरक्षकर्मीकै मानमर्दन</t>
  </si>
  <si>
    <t>महङ्खवाकांक्षी नयाँ आयोजना छैन'</t>
  </si>
  <si>
    <t>वितरणले स्रोतमा दबाब</t>
  </si>
  <si>
    <t>बर्खे बालीलाई छैन मल</t>
  </si>
  <si>
    <t>न कर्मचारी छन्, न संरचना</t>
  </si>
  <si>
    <t>खल्तीका आयोजनामा बजेट राख्न दबाब</t>
  </si>
  <si>
    <t>प्रदेश १ मा विवाद, २ मा 'मधेस र जनकपुर'</t>
  </si>
  <si>
    <t>७० प्रतिशत जनता भन्छन् : नाम मधेस</t>
  </si>
  <si>
    <t>विकास बजेट अन्यत्रै</t>
  </si>
  <si>
    <t>व्यर्थै साढे २ अर्ब भार</t>
  </si>
  <si>
    <t>८६ अर्ब ऋण उठाउँदै सरकार</t>
  </si>
  <si>
    <t>भद्रगोल कूटनीति</t>
  </si>
  <si>
    <t>गौतम बुद्ध विमानस्थलको काम रोकियो</t>
  </si>
  <si>
    <t>सैद्धान्तिक विवादमा गुटगत छाया</t>
  </si>
  <si>
    <t>सालिकसँग सेल्फी</t>
  </si>
  <si>
    <t>अध्यागमन सुरक्षामा अमेरिकी चासो</t>
  </si>
  <si>
    <t>वीरेन्द्रको सम्पत्ति बिल्लिबाठ</t>
  </si>
  <si>
    <t>लुट्छन् बिचौलियाले</t>
  </si>
  <si>
    <t>कारुणिक नरसंहार</t>
  </si>
  <si>
    <t>विवादास्पद विधेयकमा राष्ट्रपतिको चासो</t>
  </si>
  <si>
    <t>जो भागेर बाँचिन्</t>
  </si>
  <si>
    <t>मेलम्चीमा अर्को ठेक्का</t>
  </si>
  <si>
    <t>सांसदको ध्यान पैसातिर</t>
  </si>
  <si>
    <t>सैनिक अपहरण गुपचुप</t>
  </si>
  <si>
    <t>राजधानीमा शृंखलाबद्ध विस्पोट</t>
  </si>
  <si>
    <t>काम छाडी गाडी</t>
  </si>
  <si>
    <t>लोकप्रिय' बजेट आउँदै</t>
  </si>
  <si>
    <t>२ न्ययधिश निलम्बित</t>
  </si>
  <si>
    <t xml:space="preserve"> आरोहण असुरक्षाका मूल कारण</t>
  </si>
  <si>
    <t>Indian Army gets rediculated on social media after claiming it discovered Yeti</t>
  </si>
  <si>
    <t>Parties in negotiations to get 'their' people in transitional justice bodies</t>
  </si>
  <si>
    <t>Mired in politics, chances of building Budhi Gandaki are growing slim</t>
  </si>
  <si>
    <t>Industrialists warned to pay dues or face theft charges for unauthorised power consumption</t>
  </si>
  <si>
    <t>Ncell managing director has resigned</t>
  </si>
  <si>
    <t>Leaders say ruling party in using fear and coercion to control them</t>
  </si>
  <si>
    <t>Government unaware of parliamentarians' participation in Tibet convention in Latvia</t>
  </si>
  <si>
    <t>Lawmakers lobby for hiking constituency development fund</t>
  </si>
  <si>
    <t>More tourists are visiting the country, but they are spending less money</t>
  </si>
  <si>
    <t>Public laments online provision for no-objection certificate as too little, too late</t>
  </si>
  <si>
    <t>One-upmanship game in ruling party as power play intensifies</t>
  </si>
  <si>
    <t>Mishra's departure throws the future of government think tank into disarray</t>
  </si>
  <si>
    <t>Under pressure from Speaker and parties, lawmakers say sorry for attending Tibet convention in Europe</t>
  </si>
  <si>
    <t>Foreign Minister urges US envoy to 'step back' from planned social interaction</t>
  </si>
  <si>
    <t>What does Narendra Modi's landslide win mean in Nepal?</t>
  </si>
  <si>
    <t>This is how society and state continue to fail rape survivors</t>
  </si>
  <si>
    <t>Government should widen tax base and strengthen tax regime, analysts say</t>
  </si>
  <si>
    <t>Blasts indicative of an intelligence faliure, analysts say</t>
  </si>
  <si>
    <t>India's invitation to BIMSTEC leaders for Modi's swearing-in sparks debate over future of SAARC</t>
  </si>
  <si>
    <t>NCP internal feuding over province capital worsens</t>
  </si>
  <si>
    <t>57 applicants for TJ bodies oncluding 3 ex-members</t>
  </si>
  <si>
    <t>FSFN, Naya Shakti to merge as Samajbadi Party Nepal</t>
  </si>
  <si>
    <t>Govt initiates process to recover encroached land</t>
  </si>
  <si>
    <t>Dahal's big bash at ex-Ncell owner's house raises eyebrows</t>
  </si>
  <si>
    <t>Police face new challenges in drive against Chand outfit</t>
  </si>
  <si>
    <t>Govt to ban sale of land belonging to I/NGOs for now</t>
  </si>
  <si>
    <t>Haste makes waste at Sikta Irrigation project</t>
  </si>
  <si>
    <t>PM Oli's plan to use Budhanilkantha School land against govt policy</t>
  </si>
  <si>
    <t>600 atop Everest this season</t>
  </si>
  <si>
    <t>Human trafficking 'kingpin' Gurung finally deported to Nepal</t>
  </si>
  <si>
    <t>Finalize laws before recommending names for transitional justice bodies : Conflict victims</t>
  </si>
  <si>
    <t>Govt 'failed to act' on intelligence about threat from Chand outfit</t>
  </si>
  <si>
    <t>Finance minister presenting fiscal budget today</t>
  </si>
  <si>
    <t>Constituency Development Fund hicked by 50% despite criticism</t>
  </si>
  <si>
    <t>President's arrival affects TIA departures</t>
  </si>
  <si>
    <t>Proposal to form probe commission sent to Cabinet</t>
  </si>
  <si>
    <t>Use of Chinese digital wallets banned in Nepal</t>
  </si>
  <si>
    <t>MPs not given copies of reports</t>
  </si>
  <si>
    <t>Multiple blasts claim four lives in valley</t>
  </si>
  <si>
    <t>Emergency security meet held</t>
  </si>
  <si>
    <t>परिक्षा एक, प्रश्नपत्र अनेक</t>
  </si>
  <si>
    <t>Fresh debate on who heads govt, party as 'secret agreement leaked'</t>
  </si>
  <si>
    <t>Dahal brings up deal with Oli again, leading to suspicion among party members</t>
  </si>
  <si>
    <t>Authorities consider barring weak climbers from Everest after a spate of deaths</t>
  </si>
  <si>
    <t>दहालले बढाए दबाब</t>
  </si>
  <si>
    <t>एकता नसकिँदै सत्ता विवाद</t>
  </si>
  <si>
    <t>होटल उद्घाटन नगरि फर्किए प्रधानमन्त्री</t>
  </si>
  <si>
    <t>कांग्रेसमा पनि गुटैगुट</t>
  </si>
  <si>
    <t>शिक्षामा स्थानीय तहको अधिकार खोसिँदै</t>
  </si>
  <si>
    <t>९ नेता, नौ खेमा</t>
  </si>
  <si>
    <t>बालबालिकाको खजामा घोटाला</t>
  </si>
  <si>
    <t>Prof conceals letter seeking action against USAID fund misuse</t>
  </si>
  <si>
    <t>As Oli, Dahal make light of reports, a strom is brewing in ruling party</t>
  </si>
  <si>
    <t>One more technical institute in Australia with hundreds of Nepali students faces deregistration</t>
  </si>
  <si>
    <t>Tale of two trafficked women</t>
  </si>
  <si>
    <t>PM at Pokhara hotel to inagurate but leaves sans inauguration</t>
  </si>
  <si>
    <t>As Upendra Yadav renews push for amending constitution, party members doubt the demand's weight</t>
  </si>
  <si>
    <t>Consumers, suppliers to share VAT burden</t>
  </si>
  <si>
    <t>Chief secy orders review of ministry proposal on Lalita Niwas land</t>
  </si>
  <si>
    <t>हाइकमान्ड' लाई हतारो</t>
  </si>
  <si>
    <t>दोषी जोगाउन मन्त्रीबाटै चलखेल</t>
  </si>
  <si>
    <t>देशै हल्लाउने एउटा शंका</t>
  </si>
  <si>
    <t xml:space="preserve">अड्डा होस् त यस्तो </t>
  </si>
  <si>
    <t>३ महिना बन्धक बनाएर सामूहिक बलात्कार</t>
  </si>
  <si>
    <t>ओली-नेपाल रस्साकस्सी</t>
  </si>
  <si>
    <t>कतार रोजगारी एकल सिन्डिकेट</t>
  </si>
  <si>
    <t>बामदेव प्युठान पुग्दा</t>
  </si>
  <si>
    <t>बेरुजुका कागज मिलाउन देशभर गोष्ठी</t>
  </si>
  <si>
    <t>पशुपतिको सुन 'गायब'</t>
  </si>
  <si>
    <t>बूढीगण्डकीबाट हट्यो गेजुवा</t>
  </si>
  <si>
    <t>मल खोई ?</t>
  </si>
  <si>
    <t>ओलीलाई नेपालको टक्कर</t>
  </si>
  <si>
    <t>न्यारो बडीमा पनि 'अनियमितता'</t>
  </si>
  <si>
    <t>द्रुतमार्ग सुस्त</t>
  </si>
  <si>
    <t>नेकपामा थरीथरी अभियान</t>
  </si>
  <si>
    <t>लोकसेवा रोकेर 'तोकसेवा'</t>
  </si>
  <si>
    <t>विदेश अध्ययनमा कडाइ</t>
  </si>
  <si>
    <t>मुठीमा गुठी</t>
  </si>
  <si>
    <t>तयारीबिनाको युरोप यात्रा</t>
  </si>
  <si>
    <t>फिर्ता लिन दबाब</t>
  </si>
  <si>
    <t>गोष्ठी गर्दै बजेट सक्दै</t>
  </si>
  <si>
    <t>पाँच न्यायधिशमाथी कारबाही सिफारिस</t>
  </si>
  <si>
    <t>१३ महिनापछि राजनीतिक प्रतिवेदन</t>
  </si>
  <si>
    <t>मेलम्ची अझै अनिश्चित</t>
  </si>
  <si>
    <t>नेकपामा असन्तुष्टि</t>
  </si>
  <si>
    <t>आफ्नो बढुवा आफैंले !</t>
  </si>
  <si>
    <t>सांसदको सयर</t>
  </si>
  <si>
    <t>छपाइ मेसिन बेकामे</t>
  </si>
  <si>
    <t>मलेसियाको गाँठो</t>
  </si>
  <si>
    <t>दुई युवतीमाथि सामूहिक बलात्कार</t>
  </si>
  <si>
    <t>कार्यालय नमुना, कार्यशैली पुरानै</t>
  </si>
  <si>
    <t>आईसीयू पाउनै गाह्रो</t>
  </si>
  <si>
    <t>ओलीका तीन विकल्प</t>
  </si>
  <si>
    <t>मन्त्री हेरफेर छिट्टै</t>
  </si>
  <si>
    <t>भारतसँग बैठक बस्न ताकेता</t>
  </si>
  <si>
    <t>केन्याका बारमा चेलीको चीत्कार</t>
  </si>
  <si>
    <t>चन्द समूहभित्रै वार्ताको दबाब</t>
  </si>
  <si>
    <t>सचिवालय इञ्चार्ज जिल्लाकै नेतालाई दिने तयारी</t>
  </si>
  <si>
    <t>मलमा पनि बिचौलिया</t>
  </si>
  <si>
    <t>सडकबाट गएका नेपालीलाई उड्न दिइएन</t>
  </si>
  <si>
    <t>बजेटलगत्तै मूल्य वृद्धि</t>
  </si>
  <si>
    <t xml:space="preserve">आनी सम्पत्ति शुद्धीकरणको अनुसन्धानमा </t>
  </si>
  <si>
    <t>सरकारका आखाँ स्वर्गद्वारीमा !</t>
  </si>
  <si>
    <t>सुरक्षागार्डले बनाउँछन् लालपुर्जा</t>
  </si>
  <si>
    <t>केर्दै, अकं थप्दै</t>
  </si>
  <si>
    <t>यातायात भाडा वृद्धि, लगत्तै फिर्ता</t>
  </si>
  <si>
    <t>शिवपुरी तीनतिर केबलकार</t>
  </si>
  <si>
    <t>विधेयकमा पछि हट्न सत्तापक्षकै दबाब</t>
  </si>
  <si>
    <t>अन्तिरिक्ष पुग्यो नेपाली स्याट-१</t>
  </si>
  <si>
    <t>टेन्डर हत्याउन अदालतको सहारा</t>
  </si>
  <si>
    <t>टहरामा बाल मन्दिर</t>
  </si>
  <si>
    <t>खाद्य प्रविधिमा भ्रष्टाचार</t>
  </si>
  <si>
    <t>साढे ७ अर्ब छली</t>
  </si>
  <si>
    <t>सडक बनाउने बहानामा ढुगां बिक्री</t>
  </si>
  <si>
    <t>कसले मच्चायो सुई आतंक ?</t>
  </si>
  <si>
    <t>आफैंले जाँच लिएर पत्नीलाई जागिर</t>
  </si>
  <si>
    <t>पदावधि बढाउन अनौठो आदेश</t>
  </si>
  <si>
    <t>दलाईका प्रतिनिधि भन्दै फर्काइए अमेरिकी</t>
  </si>
  <si>
    <t>न्यायाधीशसँग बयान</t>
  </si>
  <si>
    <t>भारतीय फिल्म प्रवद्र्धन गर्न १ अर्ब</t>
  </si>
  <si>
    <t>विकास बजेटबाट सांसदलाई ल्यापटप</t>
  </si>
  <si>
    <t>सगरमाथामा मृत्युको व्यापार</t>
  </si>
  <si>
    <t>दोहोरो जिम्मेवारी नेपाल पक्षलाई अमान्य</t>
  </si>
  <si>
    <t>सभामुखको बेवास्ताले राहदानी विधेयक अलपत्र</t>
  </si>
  <si>
    <t>केन्द्रीय सदस्यको कार्यविभाजनमा सकस</t>
  </si>
  <si>
    <t>नेपाल शक्ति राष्ट्रको स्वार्थबाट जोगिनुपर्छ'</t>
  </si>
  <si>
    <t>एक बिघाभन्दा बढी जग्गा अतिक्रमणको चपेटामा</t>
  </si>
  <si>
    <t>साढे १० हजार हेक्टरभन्दा बढी वन अतिक्रमण</t>
  </si>
  <si>
    <t>विज्ञापन रद्द गर्न संसदीय समितिको निर्देशन</t>
  </si>
  <si>
    <t>निर्देशन कानुनविपरीत</t>
  </si>
  <si>
    <t>भाडा बढाउने निर्णय पाँच घन्टा पनि टिकेन</t>
  </si>
  <si>
    <t>विप्लव कार्यकर्ताले लुटे दुरबिन</t>
  </si>
  <si>
    <t>प्रदेश बजेट आज</t>
  </si>
  <si>
    <t>आयोजना लम्बिँदा लागत दोब्बर बढी</t>
  </si>
  <si>
    <t>खानेपानी मन्त्री-महाप्रबन्धक विवाद उत्कर्षमा</t>
  </si>
  <si>
    <t>अलमलमा कांग्रेस</t>
  </si>
  <si>
    <t>नेकपामा कार्यदिशा विवाद चुलिँदै</t>
  </si>
  <si>
    <t>भारतीय 'बाँध'ले नेपाली बस्ती डुबानमा</t>
  </si>
  <si>
    <t>दुई सुरक्षा निकाय जुधाउँदै सरकार</t>
  </si>
  <si>
    <t>संसद् मा 'असंसदीय' अभ्यास</t>
  </si>
  <si>
    <t>बलुवाखानीले दैनिक राजमार्ग अवरुद्ध</t>
  </si>
  <si>
    <t>कोरियन भाषा परिक्षामा १२ हजार पास</t>
  </si>
  <si>
    <t>Police send reinforcements to Solukhumbu village after Chand party's 'suspicious activities'</t>
  </si>
  <si>
    <t>As NCP heads into key meeting; fog thickens over who will lead organisation department</t>
  </si>
  <si>
    <t>China bars Humla residents from entering Tibet, prompting concern in Kathmandu</t>
  </si>
  <si>
    <t>Competing bid from Germany puts security printing press deal with France in limbo</t>
  </si>
  <si>
    <t>Four months after ban on its activities, Chand outfit yet to join talks</t>
  </si>
  <si>
    <t>Raxaul-Kathmandu rail survey report is ready, Indian officials say</t>
  </si>
  <si>
    <t>Plan to introduce tourism activities in protected areas alarm conservationists</t>
  </si>
  <si>
    <t>Committee to recommend leadership for transitional justice bodies fails to nominate anyone, again</t>
  </si>
  <si>
    <t>Oli celebrates democratic freedoms and right at Oxford, but back home, his actions say otherwise</t>
  </si>
  <si>
    <t>Government to stop issuing No Objection Letters for diploma and language courses</t>
  </si>
  <si>
    <t>United in haste, ideological schisms appear in the ruling communist party</t>
  </si>
  <si>
    <t>Government limits access to Singha Durbar amid critism for being intolerant</t>
  </si>
  <si>
    <t>Prime minister returns from Europe, but has very little to show</t>
  </si>
  <si>
    <t>Delay in deciding names and capitals of four provinces raise concerns over fedralism implementation</t>
  </si>
  <si>
    <t>Hyatt Regency shuts down operations</t>
  </si>
  <si>
    <t>Nepali delegation leaves for Beijing to discuss railways</t>
  </si>
  <si>
    <t>Late monsoon and shortage of chemical fertilizers likely to affect paddy output</t>
  </si>
  <si>
    <t>Nepal's government has been quitely facilitating urban refugee resettlement</t>
  </si>
  <si>
    <t>From a fierce reporter to a monster who wants to muzzle the press</t>
  </si>
  <si>
    <t>With growing internal rifts and critism from outside, a Cabinet reshuffle is likely</t>
  </si>
  <si>
    <t>China asks Nepal to ban a Tibetian official from entering the country. Nepali officials got the man</t>
  </si>
  <si>
    <t>Violations of operating procedures led to Air Dynasty crash, report says</t>
  </si>
  <si>
    <t>US Embassy seeks clarification after Nepal refused entry to US citizen</t>
  </si>
  <si>
    <t>Only five trucks have crossed the Tatopani border since its reopening</t>
  </si>
  <si>
    <t>Government's plan to host Bollywood movie awards in Kathmandu draws critism</t>
  </si>
  <si>
    <t>Dark side of Everest expeditions</t>
  </si>
  <si>
    <t>Province 5 sport body's Oli 'favored' own village in constructions</t>
  </si>
  <si>
    <t>Top leaders seek ways to manage conflict-era cases</t>
  </si>
  <si>
    <t>Karnali spends Rs 2b development budget on vehicles</t>
  </si>
  <si>
    <t>Liaisons wrote Everest climb reports without even hitting base camp</t>
  </si>
  <si>
    <t>Province govts unvelling budgets totalling around Rs 250 bn today</t>
  </si>
  <si>
    <t>Oli mulling cabinet reshuffle</t>
  </si>
  <si>
    <t>Govt's priorities questioned as its decisions court controversies</t>
  </si>
  <si>
    <t>In tug-o-war over bill demise, NC bars PM from addressing House</t>
  </si>
  <si>
    <t>NCP secretarait meeting deferred again</t>
  </si>
  <si>
    <t>Guthi land in Dang changing hands with simple paper accord</t>
  </si>
  <si>
    <t>Oli seeks to tighten grip on party as power struggle intensifies</t>
  </si>
  <si>
    <t>RJPN bats for alliance with ethnic parties to revive identify movement</t>
  </si>
  <si>
    <t>Security beefed up in eastern hill districts</t>
  </si>
  <si>
    <t>Inflation set to rise with new taxes</t>
  </si>
  <si>
    <t>Books to cost more</t>
  </si>
  <si>
    <t>Oli-Dahal tussle out in the open</t>
  </si>
  <si>
    <t>Govt told to scrap notice to hire civic staff</t>
  </si>
  <si>
    <t>NCP yet to publish political document</t>
  </si>
  <si>
    <t>Factional feud prevents appointments in NCP</t>
  </si>
  <si>
    <t>Man labelled Dalai Lama's agent, deported to US</t>
  </si>
  <si>
    <t>TOTAL (APRIL-JUNE 2019)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</si>
</sst>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00439]0"/>
  </numFmts>
  <fonts count="58">
    <font>
      <sz val="10"/>
      <color rgb="FF000000"/>
      <name val="Arial"/>
      <family val="0"/>
    </font>
    <font>
      <sz val="11"/>
      <color indexed="8"/>
      <name val="Calibri"/>
      <family val="2"/>
    </font>
    <font>
      <sz val="48"/>
      <color indexed="8"/>
      <name val="Calibri"/>
      <family val="0"/>
    </font>
    <font>
      <sz val="10"/>
      <name val="Arial"/>
      <family val="0"/>
    </font>
    <font>
      <b/>
      <sz val="11"/>
      <color indexed="8"/>
      <name val="Calibri"/>
      <family val="0"/>
    </font>
    <font>
      <sz val="11"/>
      <name val="Calibri"/>
      <family val="0"/>
    </font>
    <font>
      <b/>
      <sz val="12"/>
      <color indexed="8"/>
      <name val="Calibri"/>
      <family val="0"/>
    </font>
    <font>
      <sz val="12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Preeti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3"/>
      <color indexed="8"/>
      <name val="Calibri"/>
      <family val="0"/>
    </font>
    <font>
      <b/>
      <sz val="20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b/>
      <sz val="13"/>
      <color indexed="8"/>
      <name val="+mn-cs"/>
      <family val="0"/>
    </font>
    <font>
      <b/>
      <sz val="20"/>
      <color indexed="8"/>
      <name val="+mn-cs"/>
      <family val="0"/>
    </font>
    <font>
      <b/>
      <sz val="10"/>
      <color indexed="8"/>
      <name val="+mn-c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0"/>
    </font>
    <font>
      <b/>
      <sz val="11"/>
      <color rgb="FF000000"/>
      <name val="Calibri"/>
      <family val="0"/>
    </font>
    <font>
      <b/>
      <sz val="10"/>
      <color rgb="FF000000"/>
      <name val="Arial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1"/>
      <color rgb="FF000000"/>
      <name val="Preeti"/>
      <family val="0"/>
    </font>
    <font>
      <sz val="48"/>
      <color rgb="FF000000"/>
      <name val="Calibri"/>
      <family val="0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thin"/>
      <top/>
      <bottom style="double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double"/>
      <top/>
      <bottom style="double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medium"/>
      <bottom/>
    </border>
    <border>
      <left/>
      <right/>
      <top/>
      <bottom style="double"/>
    </border>
    <border>
      <left/>
      <right/>
      <top style="hair">
        <color rgb="FF000000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16">
    <xf numFmtId="0" fontId="0" fillId="0" borderId="0" xfId="0" applyFont="1" applyAlignment="1">
      <alignment/>
    </xf>
    <xf numFmtId="0" fontId="51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1" fillId="33" borderId="10" xfId="0" applyFont="1" applyFill="1" applyBorder="1" applyAlignment="1">
      <alignment/>
    </xf>
    <xf numFmtId="0" fontId="52" fillId="0" borderId="11" xfId="0" applyFont="1" applyBorder="1" applyAlignment="1">
      <alignment horizontal="center"/>
    </xf>
    <xf numFmtId="0" fontId="52" fillId="0" borderId="12" xfId="0" applyFont="1" applyBorder="1" applyAlignment="1">
      <alignment horizontal="center"/>
    </xf>
    <xf numFmtId="0" fontId="5" fillId="34" borderId="13" xfId="0" applyFont="1" applyFill="1" applyBorder="1" applyAlignment="1">
      <alignment/>
    </xf>
    <xf numFmtId="0" fontId="51" fillId="0" borderId="14" xfId="0" applyFont="1" applyBorder="1" applyAlignment="1">
      <alignment/>
    </xf>
    <xf numFmtId="15" fontId="51" fillId="0" borderId="15" xfId="0" applyNumberFormat="1" applyFont="1" applyBorder="1" applyAlignment="1">
      <alignment horizontal="center"/>
    </xf>
    <xf numFmtId="0" fontId="52" fillId="34" borderId="16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52" fillId="0" borderId="12" xfId="0" applyFont="1" applyBorder="1" applyAlignment="1">
      <alignment horizontal="center" vertical="center"/>
    </xf>
    <xf numFmtId="0" fontId="52" fillId="34" borderId="12" xfId="0" applyFont="1" applyFill="1" applyBorder="1" applyAlignment="1">
      <alignment horizontal="center" vertical="center"/>
    </xf>
    <xf numFmtId="0" fontId="52" fillId="35" borderId="17" xfId="0" applyFont="1" applyFill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5" fillId="35" borderId="18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5" borderId="19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16" borderId="19" xfId="0" applyFont="1" applyFill="1" applyBorder="1" applyAlignment="1">
      <alignment horizontal="center" vertical="center"/>
    </xf>
    <xf numFmtId="0" fontId="51" fillId="34" borderId="13" xfId="0" applyFont="1" applyFill="1" applyBorder="1" applyAlignment="1">
      <alignment horizontal="center" vertical="center"/>
    </xf>
    <xf numFmtId="0" fontId="0" fillId="19" borderId="2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15" fontId="51" fillId="0" borderId="15" xfId="0" applyNumberFormat="1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52" fillId="19" borderId="16" xfId="0" applyFont="1" applyFill="1" applyBorder="1" applyAlignment="1">
      <alignment horizontal="center" vertical="center"/>
    </xf>
    <xf numFmtId="0" fontId="5" fillId="19" borderId="13" xfId="0" applyFont="1" applyFill="1" applyBorder="1" applyAlignment="1">
      <alignment/>
    </xf>
    <xf numFmtId="0" fontId="51" fillId="19" borderId="13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53" fillId="0" borderId="0" xfId="0" applyFont="1" applyAlignment="1">
      <alignment vertical="center"/>
    </xf>
    <xf numFmtId="164" fontId="51" fillId="0" borderId="10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/>
    </xf>
    <xf numFmtId="0" fontId="52" fillId="0" borderId="11" xfId="0" applyFont="1" applyBorder="1" applyAlignment="1">
      <alignment horizontal="center" vertical="center"/>
    </xf>
    <xf numFmtId="43" fontId="52" fillId="0" borderId="12" xfId="0" applyNumberFormat="1" applyFont="1" applyBorder="1" applyAlignment="1">
      <alignment horizontal="center" vertical="center"/>
    </xf>
    <xf numFmtId="43" fontId="54" fillId="34" borderId="12" xfId="0" applyNumberFormat="1" applyFont="1" applyFill="1" applyBorder="1" applyAlignment="1">
      <alignment horizontal="center" vertical="center"/>
    </xf>
    <xf numFmtId="0" fontId="52" fillId="35" borderId="17" xfId="0" applyFont="1" applyFill="1" applyBorder="1" applyAlignment="1">
      <alignment horizontal="center" vertical="center" wrapText="1"/>
    </xf>
    <xf numFmtId="0" fontId="54" fillId="34" borderId="16" xfId="0" applyFont="1" applyFill="1" applyBorder="1" applyAlignment="1">
      <alignment/>
    </xf>
    <xf numFmtId="164" fontId="54" fillId="34" borderId="13" xfId="0" applyNumberFormat="1" applyFont="1" applyFill="1" applyBorder="1" applyAlignment="1">
      <alignment horizontal="center"/>
    </xf>
    <xf numFmtId="0" fontId="5" fillId="35" borderId="20" xfId="0" applyFont="1" applyFill="1" applyBorder="1" applyAlignment="1">
      <alignment/>
    </xf>
    <xf numFmtId="15" fontId="55" fillId="0" borderId="15" xfId="0" applyNumberFormat="1" applyFont="1" applyBorder="1" applyAlignment="1">
      <alignment/>
    </xf>
    <xf numFmtId="164" fontId="51" fillId="0" borderId="14" xfId="0" applyNumberFormat="1" applyFont="1" applyBorder="1" applyAlignment="1">
      <alignment horizontal="center"/>
    </xf>
    <xf numFmtId="0" fontId="5" fillId="35" borderId="18" xfId="0" applyFont="1" applyFill="1" applyBorder="1" applyAlignment="1">
      <alignment/>
    </xf>
    <xf numFmtId="15" fontId="55" fillId="0" borderId="21" xfId="0" applyNumberFormat="1" applyFont="1" applyBorder="1" applyAlignment="1">
      <alignment wrapText="1"/>
    </xf>
    <xf numFmtId="0" fontId="5" fillId="35" borderId="19" xfId="0" applyFont="1" applyFill="1" applyBorder="1" applyAlignment="1">
      <alignment/>
    </xf>
    <xf numFmtId="15" fontId="55" fillId="0" borderId="21" xfId="0" applyNumberFormat="1" applyFont="1" applyBorder="1" applyAlignment="1">
      <alignment/>
    </xf>
    <xf numFmtId="15" fontId="55" fillId="0" borderId="22" xfId="0" applyNumberFormat="1" applyFont="1" applyBorder="1" applyAlignment="1">
      <alignment wrapText="1"/>
    </xf>
    <xf numFmtId="164" fontId="5" fillId="0" borderId="23" xfId="0" applyNumberFormat="1" applyFont="1" applyBorder="1" applyAlignment="1">
      <alignment/>
    </xf>
    <xf numFmtId="0" fontId="5" fillId="35" borderId="24" xfId="0" applyFont="1" applyFill="1" applyBorder="1" applyAlignment="1">
      <alignment/>
    </xf>
    <xf numFmtId="0" fontId="51" fillId="0" borderId="14" xfId="0" applyFont="1" applyBorder="1" applyAlignment="1">
      <alignment/>
    </xf>
    <xf numFmtId="0" fontId="5" fillId="0" borderId="10" xfId="0" applyFont="1" applyBorder="1" applyAlignment="1">
      <alignment/>
    </xf>
    <xf numFmtId="0" fontId="51" fillId="0" borderId="25" xfId="0" applyFont="1" applyBorder="1" applyAlignment="1">
      <alignment/>
    </xf>
    <xf numFmtId="0" fontId="51" fillId="0" borderId="25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0" fontId="5" fillId="35" borderId="26" xfId="0" applyFont="1" applyFill="1" applyBorder="1" applyAlignment="1">
      <alignment horizontal="center" vertical="center"/>
    </xf>
    <xf numFmtId="0" fontId="52" fillId="36" borderId="12" xfId="0" applyFont="1" applyFill="1" applyBorder="1" applyAlignment="1">
      <alignment horizontal="center" vertical="center"/>
    </xf>
    <xf numFmtId="0" fontId="51" fillId="37" borderId="14" xfId="0" applyFont="1" applyFill="1" applyBorder="1" applyAlignment="1">
      <alignment horizontal="center" vertical="center"/>
    </xf>
    <xf numFmtId="0" fontId="51" fillId="36" borderId="10" xfId="0" applyFont="1" applyFill="1" applyBorder="1" applyAlignment="1">
      <alignment horizontal="center" vertical="center"/>
    </xf>
    <xf numFmtId="0" fontId="5" fillId="38" borderId="13" xfId="0" applyFont="1" applyFill="1" applyBorder="1" applyAlignment="1">
      <alignment/>
    </xf>
    <xf numFmtId="0" fontId="51" fillId="39" borderId="13" xfId="0" applyFont="1" applyFill="1" applyBorder="1" applyAlignment="1">
      <alignment horizontal="center" vertical="center"/>
    </xf>
    <xf numFmtId="0" fontId="51" fillId="38" borderId="13" xfId="0" applyFont="1" applyFill="1" applyBorder="1" applyAlignment="1">
      <alignment horizontal="center" vertical="center"/>
    </xf>
    <xf numFmtId="0" fontId="5" fillId="36" borderId="14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/>
    </xf>
    <xf numFmtId="0" fontId="5" fillId="0" borderId="10" xfId="0" applyFont="1" applyBorder="1" applyAlignment="1" quotePrefix="1">
      <alignment/>
    </xf>
    <xf numFmtId="0" fontId="51" fillId="37" borderId="25" xfId="0" applyFont="1" applyFill="1" applyBorder="1" applyAlignment="1">
      <alignment horizontal="center" vertical="center"/>
    </xf>
    <xf numFmtId="0" fontId="5" fillId="36" borderId="25" xfId="0" applyFont="1" applyFill="1" applyBorder="1" applyAlignment="1">
      <alignment horizontal="center" vertical="center"/>
    </xf>
    <xf numFmtId="0" fontId="51" fillId="36" borderId="14" xfId="0" applyFont="1" applyFill="1" applyBorder="1" applyAlignment="1">
      <alignment horizontal="center" vertical="center"/>
    </xf>
    <xf numFmtId="0" fontId="52" fillId="0" borderId="12" xfId="0" applyFont="1" applyFill="1" applyBorder="1" applyAlignment="1">
      <alignment horizontal="center"/>
    </xf>
    <xf numFmtId="0" fontId="51" fillId="0" borderId="14" xfId="0" applyFont="1" applyFill="1" applyBorder="1" applyAlignment="1">
      <alignment/>
    </xf>
    <xf numFmtId="0" fontId="51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1" fillId="0" borderId="10" xfId="0" applyFont="1" applyFill="1" applyBorder="1" applyAlignment="1">
      <alignment/>
    </xf>
    <xf numFmtId="0" fontId="5" fillId="35" borderId="19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52" fillId="0" borderId="0" xfId="0" applyFont="1" applyBorder="1" applyAlignment="1">
      <alignment horizontal="center" vertical="center"/>
    </xf>
    <xf numFmtId="0" fontId="53" fillId="0" borderId="0" xfId="0" applyFont="1" applyBorder="1" applyAlignment="1">
      <alignment/>
    </xf>
    <xf numFmtId="15" fontId="55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5" fontId="55" fillId="0" borderId="0" xfId="0" applyNumberFormat="1" applyFont="1" applyBorder="1" applyAlignment="1">
      <alignment wrapText="1"/>
    </xf>
    <xf numFmtId="0" fontId="5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65" fontId="0" fillId="0" borderId="0" xfId="0" applyNumberFormat="1" applyFont="1" applyAlignment="1">
      <alignment/>
    </xf>
    <xf numFmtId="15" fontId="51" fillId="0" borderId="15" xfId="0" applyNumberFormat="1" applyFont="1" applyFill="1" applyBorder="1" applyAlignment="1">
      <alignment horizontal="center" vertical="center"/>
    </xf>
    <xf numFmtId="0" fontId="5" fillId="19" borderId="10" xfId="0" applyFont="1" applyFill="1" applyBorder="1" applyAlignment="1">
      <alignment horizontal="center" vertical="center"/>
    </xf>
    <xf numFmtId="0" fontId="5" fillId="16" borderId="19" xfId="0" applyFont="1" applyFill="1" applyBorder="1" applyAlignment="1">
      <alignment horizontal="center" vertical="center"/>
    </xf>
    <xf numFmtId="0" fontId="5" fillId="37" borderId="10" xfId="0" applyFont="1" applyFill="1" applyBorder="1" applyAlignment="1">
      <alignment horizontal="center" vertical="center"/>
    </xf>
    <xf numFmtId="0" fontId="51" fillId="37" borderId="10" xfId="0" applyFont="1" applyFill="1" applyBorder="1" applyAlignment="1">
      <alignment horizontal="center" vertical="center"/>
    </xf>
    <xf numFmtId="0" fontId="5" fillId="34" borderId="27" xfId="0" applyFont="1" applyFill="1" applyBorder="1" applyAlignment="1">
      <alignment horizontal="center" vertical="center"/>
    </xf>
    <xf numFmtId="0" fontId="51" fillId="0" borderId="25" xfId="0" applyFont="1" applyBorder="1" applyAlignment="1">
      <alignment/>
    </xf>
    <xf numFmtId="0" fontId="51" fillId="0" borderId="25" xfId="0" applyFont="1" applyFill="1" applyBorder="1" applyAlignment="1">
      <alignment/>
    </xf>
    <xf numFmtId="0" fontId="51" fillId="36" borderId="25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 quotePrefix="1">
      <alignment/>
    </xf>
    <xf numFmtId="0" fontId="51" fillId="0" borderId="10" xfId="0" applyFont="1" applyFill="1" applyBorder="1" applyAlignment="1" quotePrefix="1">
      <alignment/>
    </xf>
    <xf numFmtId="0" fontId="51" fillId="40" borderId="10" xfId="0" applyFont="1" applyFill="1" applyBorder="1" applyAlignment="1">
      <alignment/>
    </xf>
    <xf numFmtId="0" fontId="51" fillId="41" borderId="10" xfId="0" applyFont="1" applyFill="1" applyBorder="1" applyAlignment="1">
      <alignment/>
    </xf>
    <xf numFmtId="0" fontId="51" fillId="0" borderId="10" xfId="0" applyFont="1" applyFill="1" applyBorder="1" applyAlignment="1">
      <alignment wrapText="1"/>
    </xf>
    <xf numFmtId="0" fontId="51" fillId="42" borderId="10" xfId="0" applyFont="1" applyFill="1" applyBorder="1" applyAlignment="1">
      <alignment/>
    </xf>
    <xf numFmtId="0" fontId="5" fillId="42" borderId="10" xfId="0" applyFont="1" applyFill="1" applyBorder="1" applyAlignment="1">
      <alignment/>
    </xf>
    <xf numFmtId="0" fontId="56" fillId="0" borderId="0" xfId="0" applyFont="1" applyAlignment="1">
      <alignment vertical="center"/>
    </xf>
    <xf numFmtId="0" fontId="51" fillId="40" borderId="10" xfId="0" applyFont="1" applyFill="1" applyBorder="1" applyAlignment="1">
      <alignment/>
    </xf>
    <xf numFmtId="0" fontId="57" fillId="0" borderId="28" xfId="0" applyFont="1" applyBorder="1" applyAlignment="1">
      <alignment horizontal="center"/>
    </xf>
    <xf numFmtId="0" fontId="57" fillId="0" borderId="28" xfId="0" applyFont="1" applyBorder="1" applyAlignment="1">
      <alignment horizontal="center"/>
    </xf>
    <xf numFmtId="0" fontId="57" fillId="0" borderId="29" xfId="0" applyFont="1" applyBorder="1" applyAlignment="1">
      <alignment horizontal="center"/>
    </xf>
    <xf numFmtId="0" fontId="3" fillId="0" borderId="29" xfId="0" applyFont="1" applyBorder="1" applyAlignment="1">
      <alignment/>
    </xf>
    <xf numFmtId="0" fontId="57" fillId="0" borderId="29" xfId="0" applyFont="1" applyBorder="1" applyAlignment="1">
      <alignment horizontal="center"/>
    </xf>
    <xf numFmtId="0" fontId="57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5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</a:rPr>
              <a:t>Total</a:t>
            </a:r>
          </a:p>
        </c:rich>
      </c:tx>
      <c:layout>
        <c:manualLayout>
          <c:xMode val="factor"/>
          <c:yMode val="factor"/>
          <c:x val="-0.001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9"/>
          <c:y val="0.11125"/>
          <c:w val="0.904"/>
          <c:h val="0.8065"/>
        </c:manualLayout>
      </c:layout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Total!$A$3:$A$8</c:f>
              <c:strCache/>
            </c:strRef>
          </c:cat>
          <c:val>
            <c:numRef>
              <c:f>Total!$P$3:$P$8</c:f>
              <c:numCache/>
            </c:numRef>
          </c:val>
        </c:ser>
        <c:axId val="50408583"/>
        <c:axId val="51024064"/>
      </c:barChart>
      <c:catAx>
        <c:axId val="504085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solidFill>
                      <a:srgbClr val="000000"/>
                    </a:solidFill>
                  </a:rPr>
                  <a:t>Newspapers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2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1024064"/>
        <c:crosses val="autoZero"/>
        <c:auto val="1"/>
        <c:lblOffset val="100"/>
        <c:tickLblSkip val="1"/>
        <c:noMultiLvlLbl val="0"/>
      </c:catAx>
      <c:valAx>
        <c:axId val="510240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solidFill>
                      <a:srgbClr val="000000"/>
                    </a:solidFill>
                  </a:rPr>
                  <a:t>Number of anonymous  sources mentioned (Apr-Jun 2019)</a:t>
                </a:r>
              </a:p>
            </c:rich>
          </c:tx>
          <c:layout>
            <c:manualLayout>
              <c:xMode val="factor"/>
              <c:yMode val="factor"/>
              <c:x val="0.002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040858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2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595"/>
          <c:y val="0.10975"/>
          <c:w val="0.92625"/>
          <c:h val="0.85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Total!$J$2</c:f>
              <c:strCache>
                <c:ptCount val="1"/>
                <c:pt idx="0">
                  <c:v>Environment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Total!$A$3:$A$8</c:f>
              <c:strCache/>
            </c:strRef>
          </c:cat>
          <c:val>
            <c:numRef>
              <c:f>Total!$J$3:$J$8</c:f>
              <c:numCache/>
            </c:numRef>
          </c:val>
        </c:ser>
        <c:axId val="55508241"/>
        <c:axId val="29812122"/>
      </c:barChart>
      <c:catAx>
        <c:axId val="555082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solidFill>
                      <a:srgbClr val="000000"/>
                    </a:solidFill>
                  </a:rPr>
                  <a:t>Newspapers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9812122"/>
        <c:crosses val="autoZero"/>
        <c:auto val="1"/>
        <c:lblOffset val="100"/>
        <c:tickLblSkip val="1"/>
        <c:noMultiLvlLbl val="0"/>
      </c:catAx>
      <c:valAx>
        <c:axId val="298121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solidFill>
                      <a:srgbClr val="000000"/>
                    </a:solidFill>
                  </a:rPr>
                  <a:t>Number of anonymous  sources  mentioned (Apr-Jun 2019)</a:t>
                </a:r>
              </a:p>
            </c:rich>
          </c:tx>
          <c:layout>
            <c:manualLayout>
              <c:xMode val="factor"/>
              <c:yMode val="factor"/>
              <c:x val="0.00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5508241"/>
        <c:crossesAt val="1"/>
        <c:crossBetween val="between"/>
        <c:dispUnits/>
        <c:min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12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605"/>
          <c:y val="0.11075"/>
          <c:w val="0.92525"/>
          <c:h val="0.8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Total!$K$2</c:f>
              <c:strCache>
                <c:ptCount val="1"/>
                <c:pt idx="0">
                  <c:v>Health</c:v>
                </c:pt>
              </c:strCache>
            </c:strRef>
          </c:tx>
          <c:spPr>
            <a:solidFill>
              <a:srgbClr val="66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Total!$A$3:$A$8</c:f>
              <c:strCache/>
            </c:strRef>
          </c:cat>
          <c:val>
            <c:numRef>
              <c:f>Total!$K$3:$K$8</c:f>
              <c:numCache/>
            </c:numRef>
          </c:val>
        </c:ser>
        <c:axId val="66982507"/>
        <c:axId val="65971652"/>
      </c:barChart>
      <c:catAx>
        <c:axId val="669825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solidFill>
                      <a:srgbClr val="000000"/>
                    </a:solidFill>
                  </a:rPr>
                  <a:t>Newspapers</a:t>
                </a:r>
              </a:p>
            </c:rich>
          </c:tx>
          <c:layout>
            <c:manualLayout>
              <c:xMode val="factor"/>
              <c:yMode val="factor"/>
              <c:x val="-0.001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5971652"/>
        <c:crossesAt val="0"/>
        <c:auto val="1"/>
        <c:lblOffset val="100"/>
        <c:tickLblSkip val="1"/>
        <c:noMultiLvlLbl val="0"/>
      </c:catAx>
      <c:valAx>
        <c:axId val="659716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solidFill>
                      <a:srgbClr val="000000"/>
                    </a:solidFill>
                  </a:rPr>
                  <a:t>Number of anonymous  sources  mentioned (Apr-Jun 2019)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6982507"/>
        <c:crossesAt val="1"/>
        <c:crossBetween val="between"/>
        <c:dispUnits/>
        <c:min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175"/>
          <c:y val="-0.005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5975"/>
          <c:y val="0.11075"/>
          <c:w val="0.926"/>
          <c:h val="0.8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Total!$L$2</c:f>
              <c:strCache>
                <c:ptCount val="1"/>
                <c:pt idx="0">
                  <c:v>Education</c:v>
                </c:pt>
              </c:strCache>
            </c:strRef>
          </c:tx>
          <c:spPr>
            <a:solidFill>
              <a:srgbClr val="9900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Total!$A$3:$A$8</c:f>
              <c:strCache/>
            </c:strRef>
          </c:cat>
          <c:val>
            <c:numRef>
              <c:f>Total!$L$3:$L$8</c:f>
              <c:numCache/>
            </c:numRef>
          </c:val>
        </c:ser>
        <c:axId val="56873957"/>
        <c:axId val="42103566"/>
      </c:barChart>
      <c:catAx>
        <c:axId val="568739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solidFill>
                      <a:srgbClr val="000000"/>
                    </a:solidFill>
                  </a:rPr>
                  <a:t>Newspapers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2103566"/>
        <c:crosses val="autoZero"/>
        <c:auto val="1"/>
        <c:lblOffset val="100"/>
        <c:tickLblSkip val="1"/>
        <c:noMultiLvlLbl val="0"/>
      </c:catAx>
      <c:valAx>
        <c:axId val="421035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solidFill>
                      <a:srgbClr val="000000"/>
                    </a:solidFill>
                  </a:rPr>
                  <a:t>Number of anonymous  sources  mentioned (Apr-Jun 2019)</a:t>
                </a:r>
              </a:p>
            </c:rich>
          </c:tx>
          <c:layout>
            <c:manualLayout>
              <c:xMode val="factor"/>
              <c:yMode val="factor"/>
              <c:x val="0.00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687395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2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5975"/>
          <c:y val="0.1095"/>
          <c:w val="0.926"/>
          <c:h val="0.8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Total!$M$2</c:f>
              <c:strCache>
                <c:ptCount val="1"/>
                <c:pt idx="0">
                  <c:v>Disaster</c:v>
                </c:pt>
              </c:strCache>
            </c:strRef>
          </c:tx>
          <c:spPr>
            <a:solidFill>
              <a:srgbClr val="00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Total!$A$3:$A$8</c:f>
              <c:strCache/>
            </c:strRef>
          </c:cat>
          <c:val>
            <c:numRef>
              <c:f>Total!$M$3:$M$8</c:f>
              <c:numCache/>
            </c:numRef>
          </c:val>
        </c:ser>
        <c:axId val="43387775"/>
        <c:axId val="54945656"/>
      </c:barChart>
      <c:catAx>
        <c:axId val="433877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solidFill>
                      <a:srgbClr val="000000"/>
                    </a:solidFill>
                  </a:rPr>
                  <a:t>Newspapers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4945656"/>
        <c:crosses val="autoZero"/>
        <c:auto val="1"/>
        <c:lblOffset val="100"/>
        <c:tickLblSkip val="1"/>
        <c:noMultiLvlLbl val="0"/>
      </c:catAx>
      <c:valAx>
        <c:axId val="549456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solidFill>
                      <a:srgbClr val="000000"/>
                    </a:solidFill>
                  </a:rPr>
                  <a:t>Number of anonymous  sources  mentioned (Apr-Jun 2019)</a:t>
                </a:r>
              </a:p>
            </c:rich>
          </c:tx>
          <c:layout>
            <c:manualLayout>
              <c:xMode val="factor"/>
              <c:yMode val="factor"/>
              <c:x val="0.00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3387775"/>
        <c:crossesAt val="1"/>
        <c:crossBetween val="between"/>
        <c:dispUnits/>
        <c:min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2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6875"/>
          <c:y val="0.10975"/>
          <c:w val="0.917"/>
          <c:h val="0.8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Total!$N$2</c:f>
              <c:strCache>
                <c:ptCount val="1"/>
                <c:pt idx="0">
                  <c:v>Corruption</c:v>
                </c:pt>
              </c:strCache>
            </c:strRef>
          </c:tx>
          <c:spPr>
            <a:solidFill>
              <a:srgbClr val="3333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Total!$A$3:$A$8</c:f>
              <c:strCache/>
            </c:strRef>
          </c:cat>
          <c:val>
            <c:numRef>
              <c:f>Total!$N$3:$N$8</c:f>
              <c:numCache/>
            </c:numRef>
          </c:val>
        </c:ser>
        <c:axId val="24748857"/>
        <c:axId val="21413122"/>
      </c:barChart>
      <c:catAx>
        <c:axId val="247488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solidFill>
                      <a:srgbClr val="000000"/>
                    </a:solidFill>
                  </a:rPr>
                  <a:t>Newspapers</a:t>
                </a:r>
              </a:p>
            </c:rich>
          </c:tx>
          <c:layout>
            <c:manualLayout>
              <c:xMode val="factor"/>
              <c:yMode val="factor"/>
              <c:x val="-0.015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1413122"/>
        <c:crosses val="autoZero"/>
        <c:auto val="1"/>
        <c:lblOffset val="100"/>
        <c:tickLblSkip val="1"/>
        <c:noMultiLvlLbl val="0"/>
      </c:catAx>
      <c:valAx>
        <c:axId val="214131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solidFill>
                      <a:srgbClr val="000000"/>
                    </a:solidFill>
                  </a:rPr>
                  <a:t>Number of anonymous  sources  mentioned (Apr-Jun 2019)</a:t>
                </a:r>
              </a:p>
            </c:rich>
          </c:tx>
          <c:layout>
            <c:manualLayout>
              <c:xMode val="factor"/>
              <c:yMode val="factor"/>
              <c:x val="0.001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474885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2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635"/>
          <c:y val="0.1095"/>
          <c:w val="0.92225"/>
          <c:h val="0.8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Total!$O$2</c:f>
              <c:strCache>
                <c:ptCount val="1"/>
                <c:pt idx="0">
                  <c:v>Others</c:v>
                </c:pt>
              </c:strCache>
            </c:strRef>
          </c:tx>
          <c:spPr>
            <a:solidFill>
              <a:srgbClr val="A5002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Total!$A$3:$A$8</c:f>
              <c:strCache/>
            </c:strRef>
          </c:cat>
          <c:val>
            <c:numRef>
              <c:f>Total!$O$3:$O$8</c:f>
              <c:numCache/>
            </c:numRef>
          </c:val>
        </c:ser>
        <c:axId val="58500371"/>
        <c:axId val="56741292"/>
      </c:barChart>
      <c:catAx>
        <c:axId val="585003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solidFill>
                      <a:srgbClr val="000000"/>
                    </a:solidFill>
                  </a:rPr>
                  <a:t>Newspapers</a:t>
                </a:r>
              </a:p>
            </c:rich>
          </c:tx>
          <c:layout>
            <c:manualLayout>
              <c:xMode val="factor"/>
              <c:yMode val="factor"/>
              <c:x val="-0.001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6741292"/>
        <c:crosses val="autoZero"/>
        <c:auto val="1"/>
        <c:lblOffset val="100"/>
        <c:tickLblSkip val="1"/>
        <c:noMultiLvlLbl val="0"/>
      </c:catAx>
      <c:valAx>
        <c:axId val="567412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solidFill>
                      <a:srgbClr val="000000"/>
                    </a:solidFill>
                  </a:rPr>
                  <a:t>Number of anonymous  sources  mentioned (Apr-Jun 2019)</a:t>
                </a:r>
              </a:p>
            </c:rich>
          </c:tx>
          <c:layout>
            <c:manualLayout>
              <c:xMode val="factor"/>
              <c:yMode val="factor"/>
              <c:x val="0.004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850037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Total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875"/>
          <c:y val="0.103"/>
          <c:w val="0.776"/>
          <c:h val="0.81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Total!$B$2</c:f>
              <c:strCache>
                <c:ptCount val="1"/>
                <c:pt idx="0">
                  <c:v>Security</c:v>
                </c:pt>
              </c:strCache>
            </c:strRef>
          </c:tx>
          <c:spPr>
            <a:solidFill>
              <a:srgbClr val="4069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Total!$A$3:$A$8</c:f>
              <c:strCache/>
            </c:strRef>
          </c:cat>
          <c:val>
            <c:numRef>
              <c:f>Total!$B$3:$B$8</c:f>
              <c:numCache/>
            </c:numRef>
          </c:val>
        </c:ser>
        <c:ser>
          <c:idx val="1"/>
          <c:order val="1"/>
          <c:tx>
            <c:strRef>
              <c:f>Total!$C$2</c:f>
              <c:strCache>
                <c:ptCount val="1"/>
                <c:pt idx="0">
                  <c:v>Politics</c:v>
                </c:pt>
              </c:strCache>
            </c:strRef>
          </c:tx>
          <c:spPr>
            <a:solidFill>
              <a:srgbClr val="9E413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Total!$A$3:$A$8</c:f>
              <c:strCache/>
            </c:strRef>
          </c:cat>
          <c:val>
            <c:numRef>
              <c:f>Total!$C$3:$C$8</c:f>
              <c:numCache/>
            </c:numRef>
          </c:val>
        </c:ser>
        <c:ser>
          <c:idx val="2"/>
          <c:order val="2"/>
          <c:tx>
            <c:strRef>
              <c:f>Total!$D$2</c:f>
              <c:strCache>
                <c:ptCount val="1"/>
                <c:pt idx="0">
                  <c:v>Demonstration</c:v>
                </c:pt>
              </c:strCache>
            </c:strRef>
          </c:tx>
          <c:spPr>
            <a:solidFill>
              <a:srgbClr val="7F9A4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Total!$A$3:$A$8</c:f>
              <c:strCache/>
            </c:strRef>
          </c:cat>
          <c:val>
            <c:numRef>
              <c:f>Total!$D$3:$D$8</c:f>
              <c:numCache/>
            </c:numRef>
          </c:val>
        </c:ser>
        <c:ser>
          <c:idx val="3"/>
          <c:order val="3"/>
          <c:tx>
            <c:strRef>
              <c:f>Total!$E$2</c:f>
              <c:strCache>
                <c:ptCount val="1"/>
                <c:pt idx="0">
                  <c:v>Judiciary</c:v>
                </c:pt>
              </c:strCache>
            </c:strRef>
          </c:tx>
          <c:spPr>
            <a:solidFill>
              <a:srgbClr val="69518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Total!$A$3:$A$8</c:f>
              <c:strCache/>
            </c:strRef>
          </c:cat>
          <c:val>
            <c:numRef>
              <c:f>Total!$E$3:$E$8</c:f>
              <c:numCache/>
            </c:numRef>
          </c:val>
        </c:ser>
        <c:ser>
          <c:idx val="4"/>
          <c:order val="4"/>
          <c:tx>
            <c:strRef>
              <c:f>Total!$F$2</c:f>
              <c:strCache>
                <c:ptCount val="1"/>
                <c:pt idx="0">
                  <c:v>Governance</c:v>
                </c:pt>
              </c:strCache>
            </c:strRef>
          </c:tx>
          <c:spPr>
            <a:solidFill>
              <a:srgbClr val="3C8DA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Total!$A$3:$A$8</c:f>
              <c:strCache/>
            </c:strRef>
          </c:cat>
          <c:val>
            <c:numRef>
              <c:f>Total!$F$3:$F$8</c:f>
              <c:numCache/>
            </c:numRef>
          </c:val>
        </c:ser>
        <c:ser>
          <c:idx val="5"/>
          <c:order val="5"/>
          <c:tx>
            <c:strRef>
              <c:f>Total!$G$2</c:f>
              <c:strCache>
                <c:ptCount val="1"/>
                <c:pt idx="0">
                  <c:v>Economy</c:v>
                </c:pt>
              </c:strCache>
            </c:strRef>
          </c:tx>
          <c:spPr>
            <a:solidFill>
              <a:srgbClr val="CC7B3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Total!$A$3:$A$8</c:f>
              <c:strCache/>
            </c:strRef>
          </c:cat>
          <c:val>
            <c:numRef>
              <c:f>Total!$G$3:$G$8</c:f>
              <c:numCache/>
            </c:numRef>
          </c:val>
        </c:ser>
        <c:ser>
          <c:idx val="6"/>
          <c:order val="6"/>
          <c:tx>
            <c:strRef>
              <c:f>Total!$H$2</c:f>
              <c:strCache>
                <c:ptCount val="1"/>
                <c:pt idx="0">
                  <c:v>Society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Total!$A$3:$A$8</c:f>
              <c:strCache/>
            </c:strRef>
          </c:cat>
          <c:val>
            <c:numRef>
              <c:f>Total!$H$3:$H$8</c:f>
              <c:numCache/>
            </c:numRef>
          </c:val>
        </c:ser>
        <c:ser>
          <c:idx val="7"/>
          <c:order val="7"/>
          <c:tx>
            <c:strRef>
              <c:f>Total!$I$2</c:f>
              <c:strCache>
                <c:ptCount val="1"/>
                <c:pt idx="0">
                  <c:v>Diplomacy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Total!$A$3:$A$8</c:f>
              <c:strCache/>
            </c:strRef>
          </c:cat>
          <c:val>
            <c:numRef>
              <c:f>Total!$I$3:$I$8</c:f>
              <c:numCache/>
            </c:numRef>
          </c:val>
        </c:ser>
        <c:ser>
          <c:idx val="8"/>
          <c:order val="8"/>
          <c:tx>
            <c:strRef>
              <c:f>Total!$J$2</c:f>
              <c:strCache>
                <c:ptCount val="1"/>
                <c:pt idx="0">
                  <c:v>Environment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Total!$A$3:$A$8</c:f>
              <c:strCache/>
            </c:strRef>
          </c:cat>
          <c:val>
            <c:numRef>
              <c:f>Total!$J$3:$J$8</c:f>
              <c:numCache/>
            </c:numRef>
          </c:val>
        </c:ser>
        <c:ser>
          <c:idx val="9"/>
          <c:order val="9"/>
          <c:tx>
            <c:strRef>
              <c:f>Total!$K$2</c:f>
              <c:strCache>
                <c:ptCount val="1"/>
                <c:pt idx="0">
                  <c:v>Health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Total!$A$3:$A$8</c:f>
              <c:strCache/>
            </c:strRef>
          </c:cat>
          <c:val>
            <c:numRef>
              <c:f>Total!$K$3:$K$8</c:f>
              <c:numCache/>
            </c:numRef>
          </c:val>
        </c:ser>
        <c:ser>
          <c:idx val="10"/>
          <c:order val="10"/>
          <c:tx>
            <c:strRef>
              <c:f>Total!$L$2</c:f>
              <c:strCache>
                <c:ptCount val="1"/>
                <c:pt idx="0">
                  <c:v>Education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Total!$A$3:$A$8</c:f>
              <c:strCache/>
            </c:strRef>
          </c:cat>
          <c:val>
            <c:numRef>
              <c:f>Total!$L$3:$L$8</c:f>
              <c:numCache/>
            </c:numRef>
          </c:val>
        </c:ser>
        <c:ser>
          <c:idx val="11"/>
          <c:order val="11"/>
          <c:tx>
            <c:strRef>
              <c:f>Total!$M$2</c:f>
              <c:strCache>
                <c:ptCount val="1"/>
                <c:pt idx="0">
                  <c:v>Disaster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Total!$A$3:$A$8</c:f>
              <c:strCache/>
            </c:strRef>
          </c:cat>
          <c:val>
            <c:numRef>
              <c:f>Total!$M$3:$M$8</c:f>
              <c:numCache/>
            </c:numRef>
          </c:val>
        </c:ser>
        <c:ser>
          <c:idx val="12"/>
          <c:order val="12"/>
          <c:tx>
            <c:strRef>
              <c:f>Total!$N$2</c:f>
              <c:strCache>
                <c:ptCount val="1"/>
                <c:pt idx="0">
                  <c:v>Corruption</c:v>
                </c:pt>
              </c:strCache>
            </c:strRef>
          </c:tx>
          <c:spPr>
            <a:solidFill>
              <a:srgbClr val="AABA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Total!$A$3:$A$8</c:f>
              <c:strCache/>
            </c:strRef>
          </c:cat>
          <c:val>
            <c:numRef>
              <c:f>Total!$N$3:$N$8</c:f>
              <c:numCache/>
            </c:numRef>
          </c:val>
        </c:ser>
        <c:ser>
          <c:idx val="13"/>
          <c:order val="13"/>
          <c:tx>
            <c:strRef>
              <c:f>Total!$O$2</c:f>
              <c:strCache>
                <c:ptCount val="1"/>
                <c:pt idx="0">
                  <c:v>Others</c:v>
                </c:pt>
              </c:strCache>
            </c:strRef>
          </c:tx>
          <c:spPr>
            <a:solidFill>
              <a:srgbClr val="D9AAA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Total!$A$3:$A$8</c:f>
              <c:strCache/>
            </c:strRef>
          </c:cat>
          <c:val>
            <c:numRef>
              <c:f>Total!$O$3:$O$8</c:f>
              <c:numCache/>
            </c:numRef>
          </c:val>
        </c:ser>
        <c:overlap val="100"/>
        <c:axId val="40909581"/>
        <c:axId val="32641910"/>
      </c:barChart>
      <c:catAx>
        <c:axId val="409095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solidFill>
                      <a:srgbClr val="000000"/>
                    </a:solidFill>
                  </a:rPr>
                  <a:t>Newspapers</a:t>
                </a:r>
              </a:p>
            </c:rich>
          </c:tx>
          <c:layout>
            <c:manualLayout>
              <c:xMode val="factor"/>
              <c:yMode val="factor"/>
              <c:x val="-0.01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641910"/>
        <c:crosses val="autoZero"/>
        <c:auto val="1"/>
        <c:lblOffset val="100"/>
        <c:tickLblSkip val="1"/>
        <c:noMultiLvlLbl val="0"/>
      </c:catAx>
      <c:valAx>
        <c:axId val="326419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solidFill>
                      <a:srgbClr val="000000"/>
                    </a:solidFill>
                  </a:rPr>
                  <a:t>Number of anonymous  sources mentioned (Apr-Jun 2019)</a:t>
                </a:r>
              </a:p>
            </c:rich>
          </c:tx>
          <c:layout>
            <c:manualLayout>
              <c:xMode val="factor"/>
              <c:yMode val="factor"/>
              <c:x val="0.002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9095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575"/>
          <c:y val="0.07225"/>
          <c:w val="0.17425"/>
          <c:h val="0.80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</a:rPr>
              <a:t>जम्मा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55"/>
          <c:y val="0.118"/>
          <c:w val="0.911"/>
          <c:h val="0.7885"/>
        </c:manualLayout>
      </c:layout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Nepali!$A$3:$A$8</c:f>
              <c:strCache/>
            </c:strRef>
          </c:cat>
          <c:val>
            <c:numRef>
              <c:f>Nepali!$P$3:$P$8</c:f>
              <c:numCache/>
            </c:numRef>
          </c:val>
        </c:ser>
        <c:axId val="25341735"/>
        <c:axId val="26749024"/>
      </c:barChart>
      <c:catAx>
        <c:axId val="253417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solidFill>
                      <a:srgbClr val="000000"/>
                    </a:solidFill>
                  </a:rPr>
                  <a:t>पत्रिका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3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6749024"/>
        <c:crosses val="autoZero"/>
        <c:auto val="1"/>
        <c:lblOffset val="100"/>
        <c:tickLblSkip val="1"/>
        <c:noMultiLvlLbl val="0"/>
      </c:catAx>
      <c:valAx>
        <c:axId val="267490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r">
                  <a:defRPr/>
                </a:pPr>
                <a:r>
                  <a:rPr lang="en-US" cap="none" sz="1300" b="1" i="0" u="none" baseline="0">
                    <a:solidFill>
                      <a:srgbClr val="000000"/>
                    </a:solidFill>
                  </a:rPr>
                  <a:t>नखुलेका स्रोतको प्रयोग</a:t>
                </a:r>
                <a:r>
                  <a:rPr lang="en-US" cap="none" sz="1300" b="1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300" b="1" i="0" u="none" baseline="0">
                    <a:solidFill>
                      <a:srgbClr val="000000"/>
                    </a:solidFill>
                  </a:rPr>
                  <a:t> (अप्रिल</a:t>
                </a:r>
                <a:r>
                  <a:rPr lang="en-US" cap="none" sz="1300" b="1" i="0" u="none" baseline="0">
                    <a:solidFill>
                      <a:srgbClr val="000000"/>
                    </a:solidFill>
                  </a:rPr>
                  <a:t> - </a:t>
                </a:r>
                <a:r>
                  <a:rPr lang="en-US" cap="none" sz="1300" b="1" i="0" u="none" baseline="0">
                    <a:solidFill>
                      <a:srgbClr val="000000"/>
                    </a:solidFill>
                  </a:rPr>
                  <a:t>जुन २०१९)</a:t>
                </a:r>
              </a:p>
            </c:rich>
          </c:tx>
          <c:layout>
            <c:manualLayout>
              <c:xMode val="factor"/>
              <c:yMode val="factor"/>
              <c:x val="0.002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53417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2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57"/>
          <c:y val="0.10625"/>
          <c:w val="0.92875"/>
          <c:h val="0.8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Nepali!$B$2</c:f>
              <c:strCache>
                <c:ptCount val="1"/>
                <c:pt idx="0">
                  <c:v>सुरक्षा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Nepali!$A$3:$A$8</c:f>
              <c:strCache/>
            </c:strRef>
          </c:cat>
          <c:val>
            <c:numRef>
              <c:f>Nepali!$B$3:$B$8</c:f>
              <c:numCache/>
            </c:numRef>
          </c:val>
        </c:ser>
        <c:axId val="39414625"/>
        <c:axId val="19187306"/>
      </c:barChart>
      <c:catAx>
        <c:axId val="394146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पत्रिका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9187306"/>
        <c:crosses val="autoZero"/>
        <c:auto val="1"/>
        <c:lblOffset val="100"/>
        <c:tickLblSkip val="1"/>
        <c:noMultiLvlLbl val="0"/>
      </c:catAx>
      <c:valAx>
        <c:axId val="191873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नखुलेका स्रोतको प्रयोग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 (अप्रिल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 -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जुन २०१९)</a:t>
                </a:r>
              </a:p>
            </c:rich>
          </c:tx>
          <c:layout>
            <c:manualLayout>
              <c:xMode val="factor"/>
              <c:yMode val="factor"/>
              <c:x val="0.001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94146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2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655"/>
          <c:y val="0.118"/>
          <c:w val="0.92025"/>
          <c:h val="0.78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Nepali!$D$2</c:f>
              <c:strCache>
                <c:ptCount val="1"/>
                <c:pt idx="0">
                  <c:v>आन्दोलन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Nepali!$A$3:$A$8</c:f>
              <c:strCache/>
            </c:strRef>
          </c:cat>
          <c:val>
            <c:numRef>
              <c:f>Nepali!$D$3:$D$8</c:f>
              <c:numCache/>
            </c:numRef>
          </c:val>
        </c:ser>
        <c:axId val="38468027"/>
        <c:axId val="10667924"/>
      </c:barChart>
      <c:catAx>
        <c:axId val="384680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solidFill>
                      <a:srgbClr val="000000"/>
                    </a:solidFill>
                  </a:rPr>
                  <a:t>पत्रिका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1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0667924"/>
        <c:crosses val="autoZero"/>
        <c:auto val="1"/>
        <c:lblOffset val="100"/>
        <c:tickLblSkip val="1"/>
        <c:noMultiLvlLbl val="0"/>
      </c:catAx>
      <c:valAx>
        <c:axId val="106679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solidFill>
                      <a:srgbClr val="000000"/>
                    </a:solidFill>
                  </a:rPr>
                  <a:t>नखुलेका स्रोतको प्रयोग</a:t>
                </a:r>
                <a:r>
                  <a:rPr lang="en-US" cap="none" sz="1300" b="1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300" b="1" i="0" u="none" baseline="0">
                    <a:solidFill>
                      <a:srgbClr val="000000"/>
                    </a:solidFill>
                  </a:rPr>
                  <a:t> (अप्रिल</a:t>
                </a:r>
                <a:r>
                  <a:rPr lang="en-US" cap="none" sz="1300" b="1" i="0" u="none" baseline="0">
                    <a:solidFill>
                      <a:srgbClr val="000000"/>
                    </a:solidFill>
                  </a:rPr>
                  <a:t> - </a:t>
                </a:r>
                <a:r>
                  <a:rPr lang="en-US" cap="none" sz="1300" b="1" i="0" u="none" baseline="0">
                    <a:solidFill>
                      <a:srgbClr val="000000"/>
                    </a:solidFill>
                  </a:rPr>
                  <a:t>जुन २०१९)</a:t>
                </a:r>
              </a:p>
            </c:rich>
          </c:tx>
          <c:layout>
            <c:manualLayout>
              <c:xMode val="factor"/>
              <c:yMode val="factor"/>
              <c:x val="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8468027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2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5275"/>
          <c:y val="0.102"/>
          <c:w val="0.93375"/>
          <c:h val="0.87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Total!$B$2</c:f>
              <c:strCache>
                <c:ptCount val="1"/>
                <c:pt idx="0">
                  <c:v>Security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Total!$A$3:$A$8</c:f>
              <c:strCache/>
            </c:strRef>
          </c:cat>
          <c:val>
            <c:numRef>
              <c:f>Total!$B$3:$B$8</c:f>
              <c:numCache/>
            </c:numRef>
          </c:val>
        </c:ser>
        <c:axId val="56563393"/>
        <c:axId val="39308490"/>
      </c:barChart>
      <c:catAx>
        <c:axId val="565633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Newspapers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9308490"/>
        <c:crosses val="autoZero"/>
        <c:auto val="1"/>
        <c:lblOffset val="100"/>
        <c:tickLblSkip val="1"/>
        <c:noMultiLvlLbl val="0"/>
      </c:catAx>
      <c:valAx>
        <c:axId val="393084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Number of anonymous  sources  mentioned (Apr-Jun 2019)</a:t>
                </a:r>
              </a:p>
            </c:rich>
          </c:tx>
          <c:layout>
            <c:manualLayout>
              <c:xMode val="factor"/>
              <c:yMode val="factor"/>
              <c:x val="0.00025"/>
              <c:y val="-0.00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656339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2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565"/>
          <c:y val="0.10575"/>
          <c:w val="0.9295"/>
          <c:h val="0.8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Nepali!$C$2</c:f>
              <c:strCache>
                <c:ptCount val="1"/>
                <c:pt idx="0">
                  <c:v>राजनीति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Nepali!$A$3:$A$8</c:f>
              <c:strCache/>
            </c:strRef>
          </c:cat>
          <c:val>
            <c:numRef>
              <c:f>Nepali!$C$3:$C$8</c:f>
              <c:numCache/>
            </c:numRef>
          </c:val>
        </c:ser>
        <c:axId val="28902453"/>
        <c:axId val="58795486"/>
      </c:barChart>
      <c:catAx>
        <c:axId val="289024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पत्रिका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8795486"/>
        <c:crosses val="autoZero"/>
        <c:auto val="1"/>
        <c:lblOffset val="100"/>
        <c:tickLblSkip val="1"/>
        <c:noMultiLvlLbl val="0"/>
      </c:catAx>
      <c:valAx>
        <c:axId val="587954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नखुलेका स्रोतको प्रयोग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 (अप्रिल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 -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जुन २०१९)</a:t>
                </a:r>
              </a:p>
            </c:rich>
          </c:tx>
          <c:layout>
            <c:manualLayout>
              <c:xMode val="factor"/>
              <c:yMode val="factor"/>
              <c:x val="0.001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89024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2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5675"/>
          <c:y val="0.1055"/>
          <c:w val="0.929"/>
          <c:h val="0.81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Nepali!$E$2</c:f>
              <c:strCache>
                <c:ptCount val="1"/>
                <c:pt idx="0">
                  <c:v>न्याय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Nepali!$A$3:$A$8</c:f>
              <c:strCache/>
            </c:strRef>
          </c:cat>
          <c:val>
            <c:numRef>
              <c:f>Nepali!$E$3:$E$8</c:f>
              <c:numCache/>
            </c:numRef>
          </c:val>
        </c:ser>
        <c:axId val="59397327"/>
        <c:axId val="64813896"/>
      </c:barChart>
      <c:catAx>
        <c:axId val="593973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पत्रिका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4813896"/>
        <c:crosses val="autoZero"/>
        <c:auto val="1"/>
        <c:lblOffset val="100"/>
        <c:tickLblSkip val="1"/>
        <c:noMultiLvlLbl val="0"/>
      </c:catAx>
      <c:valAx>
        <c:axId val="648138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नखुलेका स्रोतको प्रयोग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 (अप्रिल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 -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जुन २०१९)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939732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12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555"/>
          <c:y val="0.1065"/>
          <c:w val="0.93025"/>
          <c:h val="0.8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Nepali!$F$2</c:f>
              <c:strCache>
                <c:ptCount val="1"/>
                <c:pt idx="0">
                  <c:v>शासन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Nepali!$A$3:$A$8</c:f>
              <c:strCache/>
            </c:strRef>
          </c:cat>
          <c:val>
            <c:numRef>
              <c:f>Nepali!$F$3:$F$8</c:f>
              <c:numCache/>
            </c:numRef>
          </c:val>
        </c:ser>
        <c:axId val="46454153"/>
        <c:axId val="15434194"/>
      </c:barChart>
      <c:catAx>
        <c:axId val="464541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पत्रिका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5434194"/>
        <c:crosses val="autoZero"/>
        <c:auto val="1"/>
        <c:lblOffset val="100"/>
        <c:tickLblSkip val="1"/>
        <c:noMultiLvlLbl val="0"/>
      </c:catAx>
      <c:valAx>
        <c:axId val="154341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नखुलेका स्रोतको प्रयोग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 (अप्रिल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 -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जुन २०१९)</a:t>
                </a:r>
              </a:p>
            </c:rich>
          </c:tx>
          <c:layout>
            <c:manualLayout>
              <c:xMode val="factor"/>
              <c:yMode val="factor"/>
              <c:x val="0.00275"/>
              <c:y val="0.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64541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2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705"/>
          <c:y val="0.118"/>
          <c:w val="0.916"/>
          <c:h val="0.78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Nepali!$G$2</c:f>
              <c:strCache>
                <c:ptCount val="1"/>
                <c:pt idx="0">
                  <c:v>अर्थतन्त्र</c:v>
                </c:pt>
              </c:strCache>
            </c:strRef>
          </c:tx>
          <c:spPr>
            <a:solidFill>
              <a:srgbClr val="FF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Nepali!$A$3:$A$8</c:f>
              <c:strCache/>
            </c:strRef>
          </c:cat>
          <c:val>
            <c:numRef>
              <c:f>Nepali!$G$3:$G$8</c:f>
              <c:numCache/>
            </c:numRef>
          </c:val>
        </c:ser>
        <c:axId val="4690019"/>
        <c:axId val="42210172"/>
      </c:barChart>
      <c:catAx>
        <c:axId val="46900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solidFill>
                      <a:srgbClr val="000000"/>
                    </a:solidFill>
                  </a:rPr>
                  <a:t>पत्रिका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2210172"/>
        <c:crosses val="autoZero"/>
        <c:auto val="1"/>
        <c:lblOffset val="100"/>
        <c:tickLblSkip val="1"/>
        <c:noMultiLvlLbl val="0"/>
      </c:catAx>
      <c:valAx>
        <c:axId val="422101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solidFill>
                      <a:srgbClr val="000000"/>
                    </a:solidFill>
                  </a:rPr>
                  <a:t>नखुलेका स्रोतको प्रयोग</a:t>
                </a:r>
                <a:r>
                  <a:rPr lang="en-US" cap="none" sz="1300" b="1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300" b="1" i="0" u="none" baseline="0">
                    <a:solidFill>
                      <a:srgbClr val="000000"/>
                    </a:solidFill>
                  </a:rPr>
                  <a:t> (अप्रिल</a:t>
                </a:r>
                <a:r>
                  <a:rPr lang="en-US" cap="none" sz="1300" b="1" i="0" u="none" baseline="0">
                    <a:solidFill>
                      <a:srgbClr val="000000"/>
                    </a:solidFill>
                  </a:rPr>
                  <a:t> - </a:t>
                </a:r>
                <a:r>
                  <a:rPr lang="en-US" cap="none" sz="1300" b="1" i="0" u="none" baseline="0">
                    <a:solidFill>
                      <a:srgbClr val="000000"/>
                    </a:solidFill>
                  </a:rPr>
                  <a:t>जुन २०१९)</a:t>
                </a:r>
              </a:p>
            </c:rich>
          </c:tx>
          <c:layout>
            <c:manualLayout>
              <c:xMode val="factor"/>
              <c:yMode val="factor"/>
              <c:x val="0.005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69001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2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7025"/>
          <c:y val="0.1175"/>
          <c:w val="0.91625"/>
          <c:h val="0.7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Nepali!$H$2</c:f>
              <c:strCache>
                <c:ptCount val="1"/>
                <c:pt idx="0">
                  <c:v>समाज</c:v>
                </c:pt>
              </c:strCache>
            </c:strRef>
          </c:tx>
          <c:spPr>
            <a:solidFill>
              <a:srgbClr val="FF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Nepali!$A$3:$A$8</c:f>
              <c:strCache/>
            </c:strRef>
          </c:cat>
          <c:val>
            <c:numRef>
              <c:f>Nepali!$H$3:$H$8</c:f>
              <c:numCache/>
            </c:numRef>
          </c:val>
        </c:ser>
        <c:axId val="44347229"/>
        <c:axId val="63580742"/>
      </c:barChart>
      <c:catAx>
        <c:axId val="443472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solidFill>
                      <a:srgbClr val="000000"/>
                    </a:solidFill>
                  </a:rPr>
                  <a:t>पत्रिका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3580742"/>
        <c:crosses val="autoZero"/>
        <c:auto val="1"/>
        <c:lblOffset val="100"/>
        <c:tickLblSkip val="1"/>
        <c:noMultiLvlLbl val="0"/>
      </c:catAx>
      <c:valAx>
        <c:axId val="635807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solidFill>
                      <a:srgbClr val="000000"/>
                    </a:solidFill>
                  </a:rPr>
                  <a:t>नखुलेका स्रोतको प्रयोग</a:t>
                </a:r>
                <a:r>
                  <a:rPr lang="en-US" cap="none" sz="1300" b="1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300" b="1" i="0" u="none" baseline="0">
                    <a:solidFill>
                      <a:srgbClr val="000000"/>
                    </a:solidFill>
                  </a:rPr>
                  <a:t> (अप्रिल</a:t>
                </a:r>
                <a:r>
                  <a:rPr lang="en-US" cap="none" sz="1300" b="1" i="0" u="none" baseline="0">
                    <a:solidFill>
                      <a:srgbClr val="000000"/>
                    </a:solidFill>
                  </a:rPr>
                  <a:t> - </a:t>
                </a:r>
                <a:r>
                  <a:rPr lang="en-US" cap="none" sz="1300" b="1" i="0" u="none" baseline="0">
                    <a:solidFill>
                      <a:srgbClr val="000000"/>
                    </a:solidFill>
                  </a:rPr>
                  <a:t>जुन २०१९)</a:t>
                </a:r>
              </a:p>
            </c:rich>
          </c:tx>
          <c:layout>
            <c:manualLayout>
              <c:xMode val="factor"/>
              <c:yMode val="factor"/>
              <c:x val="0.005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43472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2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5525"/>
          <c:y val="0.1065"/>
          <c:w val="0.9305"/>
          <c:h val="0.8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Nepali!$I$2</c:f>
              <c:strCache>
                <c:ptCount val="1"/>
                <c:pt idx="0">
                  <c:v>कुटनीति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Nepali!$A$3:$A$8</c:f>
              <c:strCache/>
            </c:strRef>
          </c:cat>
          <c:val>
            <c:numRef>
              <c:f>Nepali!$I$3:$I$8</c:f>
              <c:numCache/>
            </c:numRef>
          </c:val>
        </c:ser>
        <c:axId val="35355767"/>
        <c:axId val="49766448"/>
      </c:barChart>
      <c:catAx>
        <c:axId val="353557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पत्रिका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9766448"/>
        <c:crosses val="autoZero"/>
        <c:auto val="1"/>
        <c:lblOffset val="100"/>
        <c:tickLblSkip val="1"/>
        <c:noMultiLvlLbl val="0"/>
      </c:catAx>
      <c:valAx>
        <c:axId val="497664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नखुलेका स्रोतको प्रयोग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 (अप्रिल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 -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जुन २०१९)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535576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3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655"/>
          <c:y val="0.119"/>
          <c:w val="0.92025"/>
          <c:h val="0.7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Nepali!$J$2</c:f>
              <c:strCache>
                <c:ptCount val="1"/>
                <c:pt idx="0">
                  <c:v>वातावरण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Nepali!$A$3:$A$8</c:f>
              <c:strCache/>
            </c:strRef>
          </c:cat>
          <c:val>
            <c:numRef>
              <c:f>Nepali!$J$3:$J$8</c:f>
              <c:numCache/>
            </c:numRef>
          </c:val>
        </c:ser>
        <c:axId val="45244849"/>
        <c:axId val="4550458"/>
      </c:barChart>
      <c:catAx>
        <c:axId val="452448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solidFill>
                      <a:srgbClr val="000000"/>
                    </a:solidFill>
                  </a:rPr>
                  <a:t>पत्रिका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550458"/>
        <c:crosses val="autoZero"/>
        <c:auto val="1"/>
        <c:lblOffset val="100"/>
        <c:tickLblSkip val="1"/>
        <c:noMultiLvlLbl val="0"/>
      </c:catAx>
      <c:valAx>
        <c:axId val="45504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solidFill>
                      <a:srgbClr val="000000"/>
                    </a:solidFill>
                  </a:rPr>
                  <a:t>नखुलेका स्रोतको प्रयोग</a:t>
                </a:r>
                <a:r>
                  <a:rPr lang="en-US" cap="none" sz="1300" b="1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300" b="1" i="0" u="none" baseline="0">
                    <a:solidFill>
                      <a:srgbClr val="000000"/>
                    </a:solidFill>
                  </a:rPr>
                  <a:t> (अप्रिल</a:t>
                </a:r>
                <a:r>
                  <a:rPr lang="en-US" cap="none" sz="1300" b="1" i="0" u="none" baseline="0">
                    <a:solidFill>
                      <a:srgbClr val="000000"/>
                    </a:solidFill>
                  </a:rPr>
                  <a:t> - </a:t>
                </a:r>
                <a:r>
                  <a:rPr lang="en-US" cap="none" sz="1300" b="1" i="0" u="none" baseline="0">
                    <a:solidFill>
                      <a:srgbClr val="000000"/>
                    </a:solidFill>
                  </a:rPr>
                  <a:t>जुन २०१९)</a:t>
                </a:r>
              </a:p>
            </c:rich>
          </c:tx>
          <c:layout>
            <c:manualLayout>
              <c:xMode val="factor"/>
              <c:yMode val="factor"/>
              <c:x val="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5244849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2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655"/>
          <c:y val="0.118"/>
          <c:w val="0.92025"/>
          <c:h val="0.78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Nepali!$K$2</c:f>
              <c:strCache>
                <c:ptCount val="1"/>
                <c:pt idx="0">
                  <c:v>स्वास्थ्य </c:v>
                </c:pt>
              </c:strCache>
            </c:strRef>
          </c:tx>
          <c:spPr>
            <a:solidFill>
              <a:srgbClr val="66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Nepali!$A$3:$A$8</c:f>
              <c:strCache/>
            </c:strRef>
          </c:cat>
          <c:val>
            <c:numRef>
              <c:f>Nepali!$K$3:$K$8</c:f>
              <c:numCache/>
            </c:numRef>
          </c:val>
        </c:ser>
        <c:axId val="40954123"/>
        <c:axId val="33042788"/>
      </c:barChart>
      <c:catAx>
        <c:axId val="409541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solidFill>
                      <a:srgbClr val="000000"/>
                    </a:solidFill>
                  </a:rPr>
                  <a:t>पत्रिका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3042788"/>
        <c:crossesAt val="0"/>
        <c:auto val="1"/>
        <c:lblOffset val="100"/>
        <c:tickLblSkip val="1"/>
        <c:noMultiLvlLbl val="0"/>
      </c:catAx>
      <c:valAx>
        <c:axId val="330427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solidFill>
                      <a:srgbClr val="000000"/>
                    </a:solidFill>
                  </a:rPr>
                  <a:t>नखुलेका स्रोतको प्रयोग</a:t>
                </a:r>
                <a:r>
                  <a:rPr lang="en-US" cap="none" sz="1300" b="1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300" b="1" i="0" u="none" baseline="0">
                    <a:solidFill>
                      <a:srgbClr val="000000"/>
                    </a:solidFill>
                  </a:rPr>
                  <a:t> (अप्रिल</a:t>
                </a:r>
                <a:r>
                  <a:rPr lang="en-US" cap="none" sz="1300" b="1" i="0" u="none" baseline="0">
                    <a:solidFill>
                      <a:srgbClr val="000000"/>
                    </a:solidFill>
                  </a:rPr>
                  <a:t> - </a:t>
                </a:r>
                <a:r>
                  <a:rPr lang="en-US" cap="none" sz="1300" b="1" i="0" u="none" baseline="0">
                    <a:solidFill>
                      <a:srgbClr val="000000"/>
                    </a:solidFill>
                  </a:rPr>
                  <a:t>जुन २०१९)</a:t>
                </a:r>
              </a:p>
            </c:rich>
          </c:tx>
          <c:layout>
            <c:manualLayout>
              <c:xMode val="factor"/>
              <c:yMode val="factor"/>
              <c:x val="0.0065"/>
              <c:y val="0.0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0954123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4725"/>
          <c:y val="-0.00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65"/>
          <c:y val="0.11675"/>
          <c:w val="0.92075"/>
          <c:h val="0.7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Nepali!$L$2</c:f>
              <c:strCache>
                <c:ptCount val="1"/>
                <c:pt idx="0">
                  <c:v>शिक्षा</c:v>
                </c:pt>
              </c:strCache>
            </c:strRef>
          </c:tx>
          <c:spPr>
            <a:solidFill>
              <a:srgbClr val="9900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Nepali!$A$3:$A$8</c:f>
              <c:strCache/>
            </c:strRef>
          </c:cat>
          <c:val>
            <c:numRef>
              <c:f>Nepali!$L$3:$L$8</c:f>
              <c:numCache/>
            </c:numRef>
          </c:val>
        </c:ser>
        <c:axId val="28949637"/>
        <c:axId val="59220142"/>
      </c:barChart>
      <c:catAx>
        <c:axId val="289496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solidFill>
                      <a:srgbClr val="000000"/>
                    </a:solidFill>
                  </a:rPr>
                  <a:t>पत्रिका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9220142"/>
        <c:crosses val="autoZero"/>
        <c:auto val="1"/>
        <c:lblOffset val="100"/>
        <c:tickLblSkip val="1"/>
        <c:noMultiLvlLbl val="0"/>
      </c:catAx>
      <c:valAx>
        <c:axId val="592201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solidFill>
                      <a:srgbClr val="000000"/>
                    </a:solidFill>
                  </a:rPr>
                  <a:t>नखुलेका स्रोतको प्रयोग</a:t>
                </a:r>
                <a:r>
                  <a:rPr lang="en-US" cap="none" sz="1300" b="1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300" b="1" i="0" u="none" baseline="0">
                    <a:solidFill>
                      <a:srgbClr val="000000"/>
                    </a:solidFill>
                  </a:rPr>
                  <a:t> (अप्रिल</a:t>
                </a:r>
                <a:r>
                  <a:rPr lang="en-US" cap="none" sz="1300" b="1" i="0" u="none" baseline="0">
                    <a:solidFill>
                      <a:srgbClr val="000000"/>
                    </a:solidFill>
                  </a:rPr>
                  <a:t> - </a:t>
                </a:r>
                <a:r>
                  <a:rPr lang="en-US" cap="none" sz="1300" b="1" i="0" u="none" baseline="0">
                    <a:solidFill>
                      <a:srgbClr val="000000"/>
                    </a:solidFill>
                  </a:rPr>
                  <a:t>जुन २०१९)</a:t>
                </a:r>
              </a:p>
            </c:rich>
          </c:tx>
          <c:layout>
            <c:manualLayout>
              <c:xMode val="factor"/>
              <c:yMode val="factor"/>
              <c:x val="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894963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2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6525"/>
          <c:y val="0.11775"/>
          <c:w val="0.9205"/>
          <c:h val="0.78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Nepali!$M$2</c:f>
              <c:strCache>
                <c:ptCount val="1"/>
                <c:pt idx="0">
                  <c:v>प्राकृतिक प्रकोप</c:v>
                </c:pt>
              </c:strCache>
            </c:strRef>
          </c:tx>
          <c:spPr>
            <a:solidFill>
              <a:srgbClr val="00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Nepali!$A$3:$A$8</c:f>
              <c:strCache/>
            </c:strRef>
          </c:cat>
          <c:val>
            <c:numRef>
              <c:f>Nepali!$M$3:$M$8</c:f>
              <c:numCache/>
            </c:numRef>
          </c:val>
        </c:ser>
        <c:axId val="63219231"/>
        <c:axId val="32102168"/>
      </c:barChart>
      <c:catAx>
        <c:axId val="632192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solidFill>
                      <a:srgbClr val="000000"/>
                    </a:solidFill>
                  </a:rPr>
                  <a:t>पत्रिका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2102168"/>
        <c:crosses val="autoZero"/>
        <c:auto val="1"/>
        <c:lblOffset val="100"/>
        <c:tickLblSkip val="1"/>
        <c:noMultiLvlLbl val="0"/>
      </c:catAx>
      <c:valAx>
        <c:axId val="321021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solidFill>
                      <a:srgbClr val="000000"/>
                    </a:solidFill>
                  </a:rPr>
                  <a:t>नखुलेका स्रोतको प्रयोग</a:t>
                </a:r>
                <a:r>
                  <a:rPr lang="en-US" cap="none" sz="1300" b="1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300" b="1" i="0" u="none" baseline="0">
                    <a:solidFill>
                      <a:srgbClr val="000000"/>
                    </a:solidFill>
                  </a:rPr>
                  <a:t> (अप्रिल</a:t>
                </a:r>
                <a:r>
                  <a:rPr lang="en-US" cap="none" sz="1300" b="1" i="0" u="none" baseline="0">
                    <a:solidFill>
                      <a:srgbClr val="000000"/>
                    </a:solidFill>
                  </a:rPr>
                  <a:t> - </a:t>
                </a:r>
                <a:r>
                  <a:rPr lang="en-US" cap="none" sz="1300" b="1" i="0" u="none" baseline="0">
                    <a:solidFill>
                      <a:srgbClr val="000000"/>
                    </a:solidFill>
                  </a:rPr>
                  <a:t>जुन २०१९)</a:t>
                </a:r>
              </a:p>
            </c:rich>
          </c:tx>
          <c:layout>
            <c:manualLayout>
              <c:xMode val="factor"/>
              <c:yMode val="factor"/>
              <c:x val="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32192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2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6"/>
          <c:y val="0.11075"/>
          <c:w val="0.92575"/>
          <c:h val="0.8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Total!$D$2</c:f>
              <c:strCache>
                <c:ptCount val="1"/>
                <c:pt idx="0">
                  <c:v>Demonstration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Total!$A$3:$A$8</c:f>
              <c:strCache/>
            </c:strRef>
          </c:cat>
          <c:val>
            <c:numRef>
              <c:f>Total!$D$3:$D$8</c:f>
              <c:numCache/>
            </c:numRef>
          </c:val>
        </c:ser>
        <c:axId val="18232091"/>
        <c:axId val="29871092"/>
      </c:barChart>
      <c:catAx>
        <c:axId val="182320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solidFill>
                      <a:srgbClr val="000000"/>
                    </a:solidFill>
                  </a:rPr>
                  <a:t>Newspapers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9871092"/>
        <c:crosses val="autoZero"/>
        <c:auto val="1"/>
        <c:lblOffset val="100"/>
        <c:tickLblSkip val="1"/>
        <c:noMultiLvlLbl val="0"/>
      </c:catAx>
      <c:valAx>
        <c:axId val="298710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solidFill>
                      <a:srgbClr val="000000"/>
                    </a:solidFill>
                  </a:rPr>
                  <a:t>Number of anonymous  sources  mentioned (Apr-Jun 2019)</a:t>
                </a:r>
              </a:p>
            </c:rich>
          </c:tx>
          <c:layout>
            <c:manualLayout>
              <c:xMode val="factor"/>
              <c:yMode val="factor"/>
              <c:x val="0.00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8232091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2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7525"/>
          <c:y val="0.11675"/>
          <c:w val="0.91125"/>
          <c:h val="0.7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Nepali!$N$2</c:f>
              <c:strCache>
                <c:ptCount val="1"/>
                <c:pt idx="0">
                  <c:v>भ्रष्टाचार</c:v>
                </c:pt>
              </c:strCache>
            </c:strRef>
          </c:tx>
          <c:spPr>
            <a:solidFill>
              <a:srgbClr val="3333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Nepali!$A$3:$A$8</c:f>
              <c:strCache/>
            </c:strRef>
          </c:cat>
          <c:val>
            <c:numRef>
              <c:f>Nepali!$N$3:$N$8</c:f>
              <c:numCache/>
            </c:numRef>
          </c:val>
        </c:ser>
        <c:axId val="20484057"/>
        <c:axId val="50138786"/>
      </c:barChart>
      <c:catAx>
        <c:axId val="204840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solidFill>
                      <a:srgbClr val="000000"/>
                    </a:solidFill>
                  </a:rPr>
                  <a:t>पत्रिका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0138786"/>
        <c:crosses val="autoZero"/>
        <c:auto val="1"/>
        <c:lblOffset val="100"/>
        <c:tickLblSkip val="1"/>
        <c:noMultiLvlLbl val="0"/>
      </c:catAx>
      <c:valAx>
        <c:axId val="501387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solidFill>
                      <a:srgbClr val="000000"/>
                    </a:solidFill>
                  </a:rPr>
                  <a:t>नखुलेका स्रोतको प्रयोग</a:t>
                </a:r>
                <a:r>
                  <a:rPr lang="en-US" cap="none" sz="1300" b="1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300" b="1" i="0" u="none" baseline="0">
                    <a:solidFill>
                      <a:srgbClr val="000000"/>
                    </a:solidFill>
                  </a:rPr>
                  <a:t> (अप्रिल</a:t>
                </a:r>
                <a:r>
                  <a:rPr lang="en-US" cap="none" sz="1300" b="1" i="0" u="none" baseline="0">
                    <a:solidFill>
                      <a:srgbClr val="000000"/>
                    </a:solidFill>
                  </a:rPr>
                  <a:t> - </a:t>
                </a:r>
                <a:r>
                  <a:rPr lang="en-US" cap="none" sz="1300" b="1" i="0" u="none" baseline="0">
                    <a:solidFill>
                      <a:srgbClr val="000000"/>
                    </a:solidFill>
                  </a:rPr>
                  <a:t>जुन २०१९)</a:t>
                </a:r>
              </a:p>
            </c:rich>
          </c:tx>
          <c:layout>
            <c:manualLayout>
              <c:xMode val="factor"/>
              <c:yMode val="factor"/>
              <c:x val="0.002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048405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12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705"/>
          <c:y val="0.11775"/>
          <c:w val="0.916"/>
          <c:h val="0.78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Nepali!$O$2</c:f>
              <c:strCache>
                <c:ptCount val="1"/>
                <c:pt idx="0">
                  <c:v>अन्य</c:v>
                </c:pt>
              </c:strCache>
            </c:strRef>
          </c:tx>
          <c:spPr>
            <a:solidFill>
              <a:srgbClr val="A5002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Nepali!$A$3:$A$8</c:f>
              <c:strCache/>
            </c:strRef>
          </c:cat>
          <c:val>
            <c:numRef>
              <c:f>Nepali!$O$3:$O$8</c:f>
              <c:numCache/>
            </c:numRef>
          </c:val>
        </c:ser>
        <c:axId val="48595891"/>
        <c:axId val="34709836"/>
      </c:barChart>
      <c:catAx>
        <c:axId val="485958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solidFill>
                      <a:srgbClr val="000000"/>
                    </a:solidFill>
                  </a:rPr>
                  <a:t>पत्रिका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4709836"/>
        <c:crosses val="autoZero"/>
        <c:auto val="1"/>
        <c:lblOffset val="100"/>
        <c:tickLblSkip val="1"/>
        <c:noMultiLvlLbl val="0"/>
      </c:catAx>
      <c:valAx>
        <c:axId val="347098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solidFill>
                      <a:srgbClr val="000000"/>
                    </a:solidFill>
                  </a:rPr>
                  <a:t>नखुलेका स्रोतको प्रयोग</a:t>
                </a:r>
                <a:r>
                  <a:rPr lang="en-US" cap="none" sz="1300" b="1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300" b="1" i="0" u="none" baseline="0">
                    <a:solidFill>
                      <a:srgbClr val="000000"/>
                    </a:solidFill>
                  </a:rPr>
                  <a:t> (अप्रिल</a:t>
                </a:r>
                <a:r>
                  <a:rPr lang="en-US" cap="none" sz="1300" b="1" i="0" u="none" baseline="0">
                    <a:solidFill>
                      <a:srgbClr val="000000"/>
                    </a:solidFill>
                  </a:rPr>
                  <a:t> - </a:t>
                </a:r>
                <a:r>
                  <a:rPr lang="en-US" cap="none" sz="1300" b="1" i="0" u="none" baseline="0">
                    <a:solidFill>
                      <a:srgbClr val="000000"/>
                    </a:solidFill>
                  </a:rPr>
                  <a:t>जुन २०१९)</a:t>
                </a:r>
              </a:p>
            </c:rich>
          </c:tx>
          <c:layout>
            <c:manualLayout>
              <c:xMode val="factor"/>
              <c:yMode val="factor"/>
              <c:x val="0.005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859589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</a:rPr>
              <a:t>जम्मा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5"/>
          <c:y val="0.118"/>
          <c:w val="0.77275"/>
          <c:h val="0.78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Nepali!$B$2</c:f>
              <c:strCache>
                <c:ptCount val="1"/>
                <c:pt idx="0">
                  <c:v>सुरक्षा</c:v>
                </c:pt>
              </c:strCache>
            </c:strRef>
          </c:tx>
          <c:spPr>
            <a:solidFill>
              <a:srgbClr val="4069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Nepali!$A$3:$A$8</c:f>
              <c:strCache/>
            </c:strRef>
          </c:cat>
          <c:val>
            <c:numRef>
              <c:f>Nepali!$B$3:$B$8</c:f>
              <c:numCache/>
            </c:numRef>
          </c:val>
        </c:ser>
        <c:ser>
          <c:idx val="1"/>
          <c:order val="1"/>
          <c:tx>
            <c:strRef>
              <c:f>Nepali!$C$2</c:f>
              <c:strCache>
                <c:ptCount val="1"/>
                <c:pt idx="0">
                  <c:v>राजनीति</c:v>
                </c:pt>
              </c:strCache>
            </c:strRef>
          </c:tx>
          <c:spPr>
            <a:solidFill>
              <a:srgbClr val="9E413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Nepali!$A$3:$A$8</c:f>
              <c:strCache/>
            </c:strRef>
          </c:cat>
          <c:val>
            <c:numRef>
              <c:f>Nepali!$C$3:$C$8</c:f>
              <c:numCache/>
            </c:numRef>
          </c:val>
        </c:ser>
        <c:ser>
          <c:idx val="2"/>
          <c:order val="2"/>
          <c:tx>
            <c:strRef>
              <c:f>Nepali!$D$2</c:f>
              <c:strCache>
                <c:ptCount val="1"/>
                <c:pt idx="0">
                  <c:v>आन्दोलन</c:v>
                </c:pt>
              </c:strCache>
            </c:strRef>
          </c:tx>
          <c:spPr>
            <a:solidFill>
              <a:srgbClr val="7F9A4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Nepali!$A$3:$A$8</c:f>
              <c:strCache/>
            </c:strRef>
          </c:cat>
          <c:val>
            <c:numRef>
              <c:f>Nepali!$D$3:$D$8</c:f>
              <c:numCache/>
            </c:numRef>
          </c:val>
        </c:ser>
        <c:ser>
          <c:idx val="3"/>
          <c:order val="3"/>
          <c:tx>
            <c:strRef>
              <c:f>Nepali!$E$2</c:f>
              <c:strCache>
                <c:ptCount val="1"/>
                <c:pt idx="0">
                  <c:v>न्याय</c:v>
                </c:pt>
              </c:strCache>
            </c:strRef>
          </c:tx>
          <c:spPr>
            <a:solidFill>
              <a:srgbClr val="69518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Nepali!$A$3:$A$8</c:f>
              <c:strCache/>
            </c:strRef>
          </c:cat>
          <c:val>
            <c:numRef>
              <c:f>Nepali!$E$3:$E$8</c:f>
              <c:numCache/>
            </c:numRef>
          </c:val>
        </c:ser>
        <c:ser>
          <c:idx val="4"/>
          <c:order val="4"/>
          <c:tx>
            <c:strRef>
              <c:f>Nepali!$F$2</c:f>
              <c:strCache>
                <c:ptCount val="1"/>
                <c:pt idx="0">
                  <c:v>शासन</c:v>
                </c:pt>
              </c:strCache>
            </c:strRef>
          </c:tx>
          <c:spPr>
            <a:solidFill>
              <a:srgbClr val="3C8DA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Nepali!$A$3:$A$8</c:f>
              <c:strCache/>
            </c:strRef>
          </c:cat>
          <c:val>
            <c:numRef>
              <c:f>Nepali!$F$3:$F$8</c:f>
              <c:numCache/>
            </c:numRef>
          </c:val>
        </c:ser>
        <c:ser>
          <c:idx val="5"/>
          <c:order val="5"/>
          <c:tx>
            <c:strRef>
              <c:f>Nepali!$G$2</c:f>
              <c:strCache>
                <c:ptCount val="1"/>
                <c:pt idx="0">
                  <c:v>अर्थतन्त्र</c:v>
                </c:pt>
              </c:strCache>
            </c:strRef>
          </c:tx>
          <c:spPr>
            <a:solidFill>
              <a:srgbClr val="CC7B3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Nepali!$A$3:$A$8</c:f>
              <c:strCache/>
            </c:strRef>
          </c:cat>
          <c:val>
            <c:numRef>
              <c:f>Nepali!$G$3:$G$8</c:f>
              <c:numCache/>
            </c:numRef>
          </c:val>
        </c:ser>
        <c:ser>
          <c:idx val="6"/>
          <c:order val="6"/>
          <c:tx>
            <c:strRef>
              <c:f>Nepali!$H$2</c:f>
              <c:strCache>
                <c:ptCount val="1"/>
                <c:pt idx="0">
                  <c:v>समाज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Nepali!$A$3:$A$8</c:f>
              <c:strCache/>
            </c:strRef>
          </c:cat>
          <c:val>
            <c:numRef>
              <c:f>Nepali!$H$3:$H$8</c:f>
              <c:numCache/>
            </c:numRef>
          </c:val>
        </c:ser>
        <c:ser>
          <c:idx val="7"/>
          <c:order val="7"/>
          <c:tx>
            <c:strRef>
              <c:f>Nepali!$I$2</c:f>
              <c:strCache>
                <c:ptCount val="1"/>
                <c:pt idx="0">
                  <c:v>कुटनीति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Nepali!$A$3:$A$8</c:f>
              <c:strCache/>
            </c:strRef>
          </c:cat>
          <c:val>
            <c:numRef>
              <c:f>Nepali!$I$3:$I$8</c:f>
              <c:numCache/>
            </c:numRef>
          </c:val>
        </c:ser>
        <c:ser>
          <c:idx val="8"/>
          <c:order val="8"/>
          <c:tx>
            <c:strRef>
              <c:f>Nepali!$J$2</c:f>
              <c:strCache>
                <c:ptCount val="1"/>
                <c:pt idx="0">
                  <c:v>वातावरण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Nepali!$A$3:$A$8</c:f>
              <c:strCache/>
            </c:strRef>
          </c:cat>
          <c:val>
            <c:numRef>
              <c:f>Nepali!$J$3:$J$8</c:f>
              <c:numCache/>
            </c:numRef>
          </c:val>
        </c:ser>
        <c:ser>
          <c:idx val="9"/>
          <c:order val="9"/>
          <c:tx>
            <c:strRef>
              <c:f>Nepali!$K$2</c:f>
              <c:strCache>
                <c:ptCount val="1"/>
                <c:pt idx="0">
                  <c:v>स्वास्थ्य 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Nepali!$A$3:$A$8</c:f>
              <c:strCache/>
            </c:strRef>
          </c:cat>
          <c:val>
            <c:numRef>
              <c:f>Nepali!$K$3:$K$8</c:f>
              <c:numCache/>
            </c:numRef>
          </c:val>
        </c:ser>
        <c:ser>
          <c:idx val="10"/>
          <c:order val="10"/>
          <c:tx>
            <c:strRef>
              <c:f>Nepali!$L$2</c:f>
              <c:strCache>
                <c:ptCount val="1"/>
                <c:pt idx="0">
                  <c:v>शिक्षा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Nepali!$A$3:$A$8</c:f>
              <c:strCache/>
            </c:strRef>
          </c:cat>
          <c:val>
            <c:numRef>
              <c:f>Nepali!$L$3:$L$8</c:f>
              <c:numCache/>
            </c:numRef>
          </c:val>
        </c:ser>
        <c:ser>
          <c:idx val="11"/>
          <c:order val="11"/>
          <c:tx>
            <c:strRef>
              <c:f>Nepali!$M$2</c:f>
              <c:strCache>
                <c:ptCount val="1"/>
                <c:pt idx="0">
                  <c:v>प्राकृतिक प्रकोप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Nepali!$A$3:$A$8</c:f>
              <c:strCache/>
            </c:strRef>
          </c:cat>
          <c:val>
            <c:numRef>
              <c:f>Nepali!$M$3:$M$8</c:f>
              <c:numCache/>
            </c:numRef>
          </c:val>
        </c:ser>
        <c:ser>
          <c:idx val="12"/>
          <c:order val="12"/>
          <c:tx>
            <c:strRef>
              <c:f>Nepali!$N$2</c:f>
              <c:strCache>
                <c:ptCount val="1"/>
                <c:pt idx="0">
                  <c:v>भ्रष्टाचार</c:v>
                </c:pt>
              </c:strCache>
            </c:strRef>
          </c:tx>
          <c:spPr>
            <a:solidFill>
              <a:srgbClr val="AABA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Nepali!$A$3:$A$8</c:f>
              <c:strCache/>
            </c:strRef>
          </c:cat>
          <c:val>
            <c:numRef>
              <c:f>Nepali!$N$3:$N$8</c:f>
              <c:numCache/>
            </c:numRef>
          </c:val>
        </c:ser>
        <c:ser>
          <c:idx val="13"/>
          <c:order val="13"/>
          <c:tx>
            <c:strRef>
              <c:f>Nepali!$O$2</c:f>
              <c:strCache>
                <c:ptCount val="1"/>
                <c:pt idx="0">
                  <c:v>अन्य</c:v>
                </c:pt>
              </c:strCache>
            </c:strRef>
          </c:tx>
          <c:spPr>
            <a:solidFill>
              <a:srgbClr val="D9AAA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Nepali!$A$3:$A$8</c:f>
              <c:strCache/>
            </c:strRef>
          </c:cat>
          <c:val>
            <c:numRef>
              <c:f>Nepali!$O$3:$O$8</c:f>
              <c:numCache/>
            </c:numRef>
          </c:val>
        </c:ser>
        <c:overlap val="100"/>
        <c:axId val="43953069"/>
        <c:axId val="60033302"/>
      </c:barChart>
      <c:catAx>
        <c:axId val="439530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solidFill>
                      <a:srgbClr val="000000"/>
                    </a:solidFill>
                  </a:rPr>
                  <a:t>पत्रिका</a:t>
                </a:r>
              </a:p>
            </c:rich>
          </c:tx>
          <c:layout>
            <c:manualLayout>
              <c:xMode val="factor"/>
              <c:yMode val="factor"/>
              <c:x val="-0.01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033302"/>
        <c:crosses val="autoZero"/>
        <c:auto val="1"/>
        <c:lblOffset val="100"/>
        <c:tickLblSkip val="1"/>
        <c:noMultiLvlLbl val="0"/>
      </c:catAx>
      <c:valAx>
        <c:axId val="600333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solidFill>
                      <a:srgbClr val="000000"/>
                    </a:solidFill>
                  </a:rPr>
                  <a:t>नखुलेका स्रोतको प्रयोग</a:t>
                </a:r>
                <a:r>
                  <a:rPr lang="en-US" cap="none" sz="1300" b="1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300" b="1" i="0" u="none" baseline="0">
                    <a:solidFill>
                      <a:srgbClr val="000000"/>
                    </a:solidFill>
                  </a:rPr>
                  <a:t> (अप्रिल</a:t>
                </a:r>
                <a:r>
                  <a:rPr lang="en-US" cap="none" sz="1300" b="1" i="0" u="none" baseline="0">
                    <a:solidFill>
                      <a:srgbClr val="000000"/>
                    </a:solidFill>
                  </a:rPr>
                  <a:t> - </a:t>
                </a:r>
                <a:r>
                  <a:rPr lang="en-US" cap="none" sz="1300" b="1" i="0" u="none" baseline="0">
                    <a:solidFill>
                      <a:srgbClr val="000000"/>
                    </a:solidFill>
                  </a:rPr>
                  <a:t>जुन २०१९)</a:t>
                </a:r>
              </a:p>
            </c:rich>
          </c:tx>
          <c:layout>
            <c:manualLayout>
              <c:xMode val="factor"/>
              <c:yMode val="factor"/>
              <c:x val="0.003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9530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5"/>
          <c:y val="0.0725"/>
          <c:w val="0.174"/>
          <c:h val="0.80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2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5275"/>
          <c:y val="0.10275"/>
          <c:w val="0.93375"/>
          <c:h val="0.87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Total!$C$2</c:f>
              <c:strCache>
                <c:ptCount val="1"/>
                <c:pt idx="0">
                  <c:v>Politics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Total!$A$3:$A$8</c:f>
              <c:strCache/>
            </c:strRef>
          </c:cat>
          <c:val>
            <c:numRef>
              <c:f>Total!$C$3:$C$8</c:f>
              <c:numCache/>
            </c:numRef>
          </c:val>
        </c:ser>
        <c:axId val="404373"/>
        <c:axId val="3639358"/>
      </c:barChart>
      <c:catAx>
        <c:axId val="4043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Newspapers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639358"/>
        <c:crosses val="autoZero"/>
        <c:auto val="1"/>
        <c:lblOffset val="100"/>
        <c:tickLblSkip val="1"/>
        <c:noMultiLvlLbl val="0"/>
      </c:catAx>
      <c:valAx>
        <c:axId val="36393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Number of anonymous  sources  mentioned (Apr-Jun 2019)</a:t>
                </a:r>
              </a:p>
            </c:rich>
          </c:tx>
          <c:layout>
            <c:manualLayout>
              <c:xMode val="factor"/>
              <c:yMode val="factor"/>
              <c:x val="0.00025"/>
              <c:y val="-0.009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043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2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525"/>
          <c:y val="0.1015"/>
          <c:w val="0.934"/>
          <c:h val="0.8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Total!$E$2</c:f>
              <c:strCache>
                <c:ptCount val="1"/>
                <c:pt idx="0">
                  <c:v>Judiciary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Total!$A$3:$A$8</c:f>
              <c:strCache/>
            </c:strRef>
          </c:cat>
          <c:val>
            <c:numRef>
              <c:f>Total!$E$3:$E$8</c:f>
              <c:numCache/>
            </c:numRef>
          </c:val>
        </c:ser>
        <c:axId val="32754223"/>
        <c:axId val="26352552"/>
      </c:barChart>
      <c:catAx>
        <c:axId val="327542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Newspapers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6352552"/>
        <c:crosses val="autoZero"/>
        <c:auto val="1"/>
        <c:lblOffset val="100"/>
        <c:tickLblSkip val="1"/>
        <c:noMultiLvlLbl val="0"/>
      </c:catAx>
      <c:valAx>
        <c:axId val="263525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Number of anonymous  sources  mentioned (Apr-Jun 2019)</a:t>
                </a:r>
              </a:p>
            </c:rich>
          </c:tx>
          <c:layout>
            <c:manualLayout>
              <c:xMode val="factor"/>
              <c:yMode val="factor"/>
              <c:x val="0.00025"/>
              <c:y val="-0.00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27542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2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5275"/>
          <c:y val="0.102"/>
          <c:w val="0.93375"/>
          <c:h val="0.87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Total!$F$2</c:f>
              <c:strCache>
                <c:ptCount val="1"/>
                <c:pt idx="0">
                  <c:v>Governance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Total!$A$3:$A$8</c:f>
              <c:strCache/>
            </c:strRef>
          </c:cat>
          <c:val>
            <c:numRef>
              <c:f>Total!$F$3:$F$8</c:f>
              <c:numCache/>
            </c:numRef>
          </c:val>
        </c:ser>
        <c:axId val="35846377"/>
        <c:axId val="54181938"/>
      </c:barChart>
      <c:catAx>
        <c:axId val="358463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Newspapers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4181938"/>
        <c:crosses val="autoZero"/>
        <c:auto val="1"/>
        <c:lblOffset val="100"/>
        <c:tickLblSkip val="1"/>
        <c:noMultiLvlLbl val="0"/>
      </c:catAx>
      <c:valAx>
        <c:axId val="541819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Number of anonymous  sources  mentioned (Apr-Jun 2019)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3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58463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3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6375"/>
          <c:y val="0.1115"/>
          <c:w val="0.922"/>
          <c:h val="0.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Total!$G$2</c:f>
              <c:strCache>
                <c:ptCount val="1"/>
                <c:pt idx="0">
                  <c:v>Economy</c:v>
                </c:pt>
              </c:strCache>
            </c:strRef>
          </c:tx>
          <c:spPr>
            <a:solidFill>
              <a:srgbClr val="FF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Total!$A$3:$A$8</c:f>
              <c:strCache/>
            </c:strRef>
          </c:cat>
          <c:val>
            <c:numRef>
              <c:f>Total!$G$3:$G$8</c:f>
              <c:numCache/>
            </c:numRef>
          </c:val>
        </c:ser>
        <c:axId val="17875395"/>
        <c:axId val="26660828"/>
      </c:barChart>
      <c:catAx>
        <c:axId val="178753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solidFill>
                      <a:srgbClr val="000000"/>
                    </a:solidFill>
                  </a:rPr>
                  <a:t>Newspapers</a:t>
                </a:r>
              </a:p>
            </c:rich>
          </c:tx>
          <c:layout>
            <c:manualLayout>
              <c:xMode val="factor"/>
              <c:yMode val="factor"/>
              <c:x val="-0.001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6660828"/>
        <c:crosses val="autoZero"/>
        <c:auto val="1"/>
        <c:lblOffset val="100"/>
        <c:tickLblSkip val="1"/>
        <c:noMultiLvlLbl val="0"/>
      </c:catAx>
      <c:valAx>
        <c:axId val="266608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solidFill>
                      <a:srgbClr val="000000"/>
                    </a:solidFill>
                  </a:rPr>
                  <a:t>Number of anonymous  sources  mentioned (Apr-Jun 2019)</a:t>
                </a:r>
              </a:p>
            </c:rich>
          </c:tx>
          <c:layout>
            <c:manualLayout>
              <c:xMode val="factor"/>
              <c:yMode val="factor"/>
              <c:x val="0.004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78753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2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6375"/>
          <c:y val="0.11075"/>
          <c:w val="0.922"/>
          <c:h val="0.8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Total!$H$2</c:f>
              <c:strCache>
                <c:ptCount val="1"/>
                <c:pt idx="0">
                  <c:v>Society</c:v>
                </c:pt>
              </c:strCache>
            </c:strRef>
          </c:tx>
          <c:spPr>
            <a:solidFill>
              <a:srgbClr val="FF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Total!$A$3:$A$8</c:f>
              <c:strCache/>
            </c:strRef>
          </c:cat>
          <c:val>
            <c:numRef>
              <c:f>Total!$H$3:$H$8</c:f>
              <c:numCache/>
            </c:numRef>
          </c:val>
        </c:ser>
        <c:axId val="38620861"/>
        <c:axId val="12043430"/>
      </c:barChart>
      <c:catAx>
        <c:axId val="386208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solidFill>
                      <a:srgbClr val="000000"/>
                    </a:solidFill>
                  </a:rPr>
                  <a:t>Newspapers</a:t>
                </a:r>
              </a:p>
            </c:rich>
          </c:tx>
          <c:layout>
            <c:manualLayout>
              <c:xMode val="factor"/>
              <c:yMode val="factor"/>
              <c:x val="-0.001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2043430"/>
        <c:crosses val="autoZero"/>
        <c:auto val="1"/>
        <c:lblOffset val="100"/>
        <c:tickLblSkip val="1"/>
        <c:noMultiLvlLbl val="0"/>
      </c:catAx>
      <c:valAx>
        <c:axId val="120434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solidFill>
                      <a:srgbClr val="000000"/>
                    </a:solidFill>
                  </a:rPr>
                  <a:t>Number of anonymous  sources  mentioned (Apr-Jun 2019)</a:t>
                </a:r>
              </a:p>
            </c:rich>
          </c:tx>
          <c:layout>
            <c:manualLayout>
              <c:xMode val="factor"/>
              <c:yMode val="factor"/>
              <c:x val="0.004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86208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12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5275"/>
          <c:y val="0.10225"/>
          <c:w val="0.93375"/>
          <c:h val="0.87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Total!$I$2</c:f>
              <c:strCache>
                <c:ptCount val="1"/>
                <c:pt idx="0">
                  <c:v>Diplomacy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Total!$A$3:$A$8</c:f>
              <c:strCache/>
            </c:strRef>
          </c:cat>
          <c:val>
            <c:numRef>
              <c:f>Total!$I$3:$I$8</c:f>
              <c:numCache/>
            </c:numRef>
          </c:val>
        </c:ser>
        <c:axId val="41282007"/>
        <c:axId val="35993744"/>
      </c:barChart>
      <c:catAx>
        <c:axId val="412820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Newspapers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5993744"/>
        <c:crosses val="autoZero"/>
        <c:auto val="1"/>
        <c:lblOffset val="100"/>
        <c:tickLblSkip val="1"/>
        <c:noMultiLvlLbl val="0"/>
      </c:catAx>
      <c:valAx>
        <c:axId val="359937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Number of anonymous  sources  mentioned (Apr-Jun 2019)</a:t>
                </a:r>
              </a:p>
            </c:rich>
          </c:tx>
          <c:layout>
            <c:manualLayout>
              <c:xMode val="factor"/>
              <c:yMode val="factor"/>
              <c:x val="0.00025"/>
              <c:y val="-0.009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12820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Relationship Id="rId4" Type="http://schemas.openxmlformats.org/officeDocument/2006/relationships/chart" Target="/xl/charts/chart20.xml" /><Relationship Id="rId5" Type="http://schemas.openxmlformats.org/officeDocument/2006/relationships/chart" Target="/xl/charts/chart21.xml" /><Relationship Id="rId6" Type="http://schemas.openxmlformats.org/officeDocument/2006/relationships/chart" Target="/xl/charts/chart22.xml" /><Relationship Id="rId7" Type="http://schemas.openxmlformats.org/officeDocument/2006/relationships/chart" Target="/xl/charts/chart23.xml" /><Relationship Id="rId8" Type="http://schemas.openxmlformats.org/officeDocument/2006/relationships/chart" Target="/xl/charts/chart24.xml" /><Relationship Id="rId9" Type="http://schemas.openxmlformats.org/officeDocument/2006/relationships/chart" Target="/xl/charts/chart25.xml" /><Relationship Id="rId10" Type="http://schemas.openxmlformats.org/officeDocument/2006/relationships/chart" Target="/xl/charts/chart26.xml" /><Relationship Id="rId11" Type="http://schemas.openxmlformats.org/officeDocument/2006/relationships/chart" Target="/xl/charts/chart27.xml" /><Relationship Id="rId12" Type="http://schemas.openxmlformats.org/officeDocument/2006/relationships/chart" Target="/xl/charts/chart28.xml" /><Relationship Id="rId13" Type="http://schemas.openxmlformats.org/officeDocument/2006/relationships/chart" Target="/xl/charts/chart29.xml" /><Relationship Id="rId14" Type="http://schemas.openxmlformats.org/officeDocument/2006/relationships/chart" Target="/xl/charts/chart30.xml" /><Relationship Id="rId15" Type="http://schemas.openxmlformats.org/officeDocument/2006/relationships/chart" Target="/xl/charts/chart31.xml" /><Relationship Id="rId16" Type="http://schemas.openxmlformats.org/officeDocument/2006/relationships/chart" Target="/xl/charts/chart3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11</xdr:row>
      <xdr:rowOff>19050</xdr:rowOff>
    </xdr:from>
    <xdr:to>
      <xdr:col>7</xdr:col>
      <xdr:colOff>952500</xdr:colOff>
      <xdr:row>30</xdr:row>
      <xdr:rowOff>0</xdr:rowOff>
    </xdr:to>
    <xdr:graphicFrame>
      <xdr:nvGraphicFramePr>
        <xdr:cNvPr id="1" name="Chart 8"/>
        <xdr:cNvGraphicFramePr/>
      </xdr:nvGraphicFramePr>
      <xdr:xfrm>
        <a:off x="1485900" y="2990850"/>
        <a:ext cx="670560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19050</xdr:colOff>
      <xdr:row>54</xdr:row>
      <xdr:rowOff>180975</xdr:rowOff>
    </xdr:from>
    <xdr:to>
      <xdr:col>17</xdr:col>
      <xdr:colOff>952500</xdr:colOff>
      <xdr:row>73</xdr:row>
      <xdr:rowOff>200025</xdr:rowOff>
    </xdr:to>
    <xdr:graphicFrame>
      <xdr:nvGraphicFramePr>
        <xdr:cNvPr id="2" name="Chart 9"/>
        <xdr:cNvGraphicFramePr/>
      </xdr:nvGraphicFramePr>
      <xdr:xfrm>
        <a:off x="10144125" y="11753850"/>
        <a:ext cx="7667625" cy="3819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</xdr:colOff>
      <xdr:row>33</xdr:row>
      <xdr:rowOff>9525</xdr:rowOff>
    </xdr:from>
    <xdr:to>
      <xdr:col>9</xdr:col>
      <xdr:colOff>9525</xdr:colOff>
      <xdr:row>52</xdr:row>
      <xdr:rowOff>9525</xdr:rowOff>
    </xdr:to>
    <xdr:graphicFrame>
      <xdr:nvGraphicFramePr>
        <xdr:cNvPr id="3" name="Chart 10"/>
        <xdr:cNvGraphicFramePr/>
      </xdr:nvGraphicFramePr>
      <xdr:xfrm>
        <a:off x="1476375" y="7381875"/>
        <a:ext cx="7696200" cy="3800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17</xdr:col>
      <xdr:colOff>923925</xdr:colOff>
      <xdr:row>10</xdr:row>
      <xdr:rowOff>171450</xdr:rowOff>
    </xdr:from>
    <xdr:to>
      <xdr:col>25</xdr:col>
      <xdr:colOff>914400</xdr:colOff>
      <xdr:row>29</xdr:row>
      <xdr:rowOff>152400</xdr:rowOff>
    </xdr:to>
    <xdr:graphicFrame>
      <xdr:nvGraphicFramePr>
        <xdr:cNvPr id="4" name="Chart 11"/>
        <xdr:cNvGraphicFramePr/>
      </xdr:nvGraphicFramePr>
      <xdr:xfrm>
        <a:off x="17783175" y="2943225"/>
        <a:ext cx="7686675" cy="3781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9525</xdr:colOff>
      <xdr:row>32</xdr:row>
      <xdr:rowOff>180975</xdr:rowOff>
    </xdr:from>
    <xdr:to>
      <xdr:col>18</xdr:col>
      <xdr:colOff>28575</xdr:colOff>
      <xdr:row>52</xdr:row>
      <xdr:rowOff>9525</xdr:rowOff>
    </xdr:to>
    <xdr:graphicFrame>
      <xdr:nvGraphicFramePr>
        <xdr:cNvPr id="5" name="Chart 13"/>
        <xdr:cNvGraphicFramePr/>
      </xdr:nvGraphicFramePr>
      <xdr:xfrm>
        <a:off x="10134600" y="7353300"/>
        <a:ext cx="7715250" cy="3829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18</xdr:col>
      <xdr:colOff>962025</xdr:colOff>
      <xdr:row>32</xdr:row>
      <xdr:rowOff>180975</xdr:rowOff>
    </xdr:from>
    <xdr:to>
      <xdr:col>26</xdr:col>
      <xdr:colOff>952500</xdr:colOff>
      <xdr:row>52</xdr:row>
      <xdr:rowOff>9525</xdr:rowOff>
    </xdr:to>
    <xdr:graphicFrame>
      <xdr:nvGraphicFramePr>
        <xdr:cNvPr id="6" name="Chart 14"/>
        <xdr:cNvGraphicFramePr/>
      </xdr:nvGraphicFramePr>
      <xdr:xfrm>
        <a:off x="18783300" y="7353300"/>
        <a:ext cx="7686675" cy="38290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9525</xdr:colOff>
      <xdr:row>55</xdr:row>
      <xdr:rowOff>9525</xdr:rowOff>
    </xdr:from>
    <xdr:to>
      <xdr:col>9</xdr:col>
      <xdr:colOff>0</xdr:colOff>
      <xdr:row>73</xdr:row>
      <xdr:rowOff>180975</xdr:rowOff>
    </xdr:to>
    <xdr:graphicFrame>
      <xdr:nvGraphicFramePr>
        <xdr:cNvPr id="7" name="Chart 15"/>
        <xdr:cNvGraphicFramePr/>
      </xdr:nvGraphicFramePr>
      <xdr:xfrm>
        <a:off x="1476375" y="11782425"/>
        <a:ext cx="7686675" cy="37719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19050</xdr:colOff>
      <xdr:row>77</xdr:row>
      <xdr:rowOff>190500</xdr:rowOff>
    </xdr:from>
    <xdr:to>
      <xdr:col>8</xdr:col>
      <xdr:colOff>952500</xdr:colOff>
      <xdr:row>96</xdr:row>
      <xdr:rowOff>190500</xdr:rowOff>
    </xdr:to>
    <xdr:graphicFrame>
      <xdr:nvGraphicFramePr>
        <xdr:cNvPr id="8" name="Chart 17"/>
        <xdr:cNvGraphicFramePr/>
      </xdr:nvGraphicFramePr>
      <xdr:xfrm>
        <a:off x="1485900" y="16363950"/>
        <a:ext cx="7667625" cy="38004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18</xdr:col>
      <xdr:colOff>933450</xdr:colOff>
      <xdr:row>54</xdr:row>
      <xdr:rowOff>180975</xdr:rowOff>
    </xdr:from>
    <xdr:to>
      <xdr:col>26</xdr:col>
      <xdr:colOff>933450</xdr:colOff>
      <xdr:row>73</xdr:row>
      <xdr:rowOff>180975</xdr:rowOff>
    </xdr:to>
    <xdr:graphicFrame>
      <xdr:nvGraphicFramePr>
        <xdr:cNvPr id="9" name="Chart 18"/>
        <xdr:cNvGraphicFramePr/>
      </xdr:nvGraphicFramePr>
      <xdr:xfrm>
        <a:off x="18754725" y="11753850"/>
        <a:ext cx="7696200" cy="38004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9</xdr:col>
      <xdr:colOff>962025</xdr:colOff>
      <xdr:row>77</xdr:row>
      <xdr:rowOff>180975</xdr:rowOff>
    </xdr:from>
    <xdr:to>
      <xdr:col>18</xdr:col>
      <xdr:colOff>28575</xdr:colOff>
      <xdr:row>97</xdr:row>
      <xdr:rowOff>9525</xdr:rowOff>
    </xdr:to>
    <xdr:graphicFrame>
      <xdr:nvGraphicFramePr>
        <xdr:cNvPr id="10" name="Chart 19"/>
        <xdr:cNvGraphicFramePr/>
      </xdr:nvGraphicFramePr>
      <xdr:xfrm>
        <a:off x="10125075" y="16354425"/>
        <a:ext cx="7724775" cy="38290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9525</xdr:colOff>
      <xdr:row>99</xdr:row>
      <xdr:rowOff>200025</xdr:rowOff>
    </xdr:from>
    <xdr:to>
      <xdr:col>8</xdr:col>
      <xdr:colOff>923925</xdr:colOff>
      <xdr:row>118</xdr:row>
      <xdr:rowOff>200025</xdr:rowOff>
    </xdr:to>
    <xdr:graphicFrame>
      <xdr:nvGraphicFramePr>
        <xdr:cNvPr id="11" name="Chart 20"/>
        <xdr:cNvGraphicFramePr/>
      </xdr:nvGraphicFramePr>
      <xdr:xfrm>
        <a:off x="1476375" y="20774025"/>
        <a:ext cx="7648575" cy="38004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18</xdr:col>
      <xdr:colOff>952500</xdr:colOff>
      <xdr:row>78</xdr:row>
      <xdr:rowOff>28575</xdr:rowOff>
    </xdr:from>
    <xdr:to>
      <xdr:col>27</xdr:col>
      <xdr:colOff>9525</xdr:colOff>
      <xdr:row>97</xdr:row>
      <xdr:rowOff>19050</xdr:rowOff>
    </xdr:to>
    <xdr:graphicFrame>
      <xdr:nvGraphicFramePr>
        <xdr:cNvPr id="12" name="Chart 21"/>
        <xdr:cNvGraphicFramePr/>
      </xdr:nvGraphicFramePr>
      <xdr:xfrm>
        <a:off x="18773775" y="16402050"/>
        <a:ext cx="7715250" cy="37909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9</xdr:col>
      <xdr:colOff>962025</xdr:colOff>
      <xdr:row>99</xdr:row>
      <xdr:rowOff>161925</xdr:rowOff>
    </xdr:from>
    <xdr:to>
      <xdr:col>18</xdr:col>
      <xdr:colOff>9525</xdr:colOff>
      <xdr:row>118</xdr:row>
      <xdr:rowOff>200025</xdr:rowOff>
    </xdr:to>
    <xdr:graphicFrame>
      <xdr:nvGraphicFramePr>
        <xdr:cNvPr id="13" name="Chart 23"/>
        <xdr:cNvGraphicFramePr/>
      </xdr:nvGraphicFramePr>
      <xdr:xfrm>
        <a:off x="10125075" y="20735925"/>
        <a:ext cx="7705725" cy="38385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</xdr:col>
      <xdr:colOff>9525</xdr:colOff>
      <xdr:row>121</xdr:row>
      <xdr:rowOff>190500</xdr:rowOff>
    </xdr:from>
    <xdr:to>
      <xdr:col>9</xdr:col>
      <xdr:colOff>0</xdr:colOff>
      <xdr:row>141</xdr:row>
      <xdr:rowOff>19050</xdr:rowOff>
    </xdr:to>
    <xdr:graphicFrame>
      <xdr:nvGraphicFramePr>
        <xdr:cNvPr id="14" name="Chart 24"/>
        <xdr:cNvGraphicFramePr/>
      </xdr:nvGraphicFramePr>
      <xdr:xfrm>
        <a:off x="1476375" y="25165050"/>
        <a:ext cx="7686675" cy="38290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19</xdr:col>
      <xdr:colOff>9525</xdr:colOff>
      <xdr:row>99</xdr:row>
      <xdr:rowOff>171450</xdr:rowOff>
    </xdr:from>
    <xdr:to>
      <xdr:col>27</xdr:col>
      <xdr:colOff>28575</xdr:colOff>
      <xdr:row>119</xdr:row>
      <xdr:rowOff>9525</xdr:rowOff>
    </xdr:to>
    <xdr:graphicFrame>
      <xdr:nvGraphicFramePr>
        <xdr:cNvPr id="15" name="Chart 25"/>
        <xdr:cNvGraphicFramePr/>
      </xdr:nvGraphicFramePr>
      <xdr:xfrm>
        <a:off x="18792825" y="20745450"/>
        <a:ext cx="7715250" cy="38385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8</xdr:col>
      <xdr:colOff>962025</xdr:colOff>
      <xdr:row>11</xdr:row>
      <xdr:rowOff>0</xdr:rowOff>
    </xdr:from>
    <xdr:to>
      <xdr:col>16</xdr:col>
      <xdr:colOff>952500</xdr:colOff>
      <xdr:row>29</xdr:row>
      <xdr:rowOff>190500</xdr:rowOff>
    </xdr:to>
    <xdr:graphicFrame>
      <xdr:nvGraphicFramePr>
        <xdr:cNvPr id="16" name="Chart 3"/>
        <xdr:cNvGraphicFramePr/>
      </xdr:nvGraphicFramePr>
      <xdr:xfrm>
        <a:off x="9163050" y="2971800"/>
        <a:ext cx="7686675" cy="37909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11</xdr:row>
      <xdr:rowOff>19050</xdr:rowOff>
    </xdr:from>
    <xdr:to>
      <xdr:col>9</xdr:col>
      <xdr:colOff>9525</xdr:colOff>
      <xdr:row>29</xdr:row>
      <xdr:rowOff>180975</xdr:rowOff>
    </xdr:to>
    <xdr:graphicFrame>
      <xdr:nvGraphicFramePr>
        <xdr:cNvPr id="1" name="Chart 1"/>
        <xdr:cNvGraphicFramePr/>
      </xdr:nvGraphicFramePr>
      <xdr:xfrm>
        <a:off x="1485900" y="2990850"/>
        <a:ext cx="7686675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933450</xdr:colOff>
      <xdr:row>54</xdr:row>
      <xdr:rowOff>161925</xdr:rowOff>
    </xdr:from>
    <xdr:to>
      <xdr:col>17</xdr:col>
      <xdr:colOff>914400</xdr:colOff>
      <xdr:row>73</xdr:row>
      <xdr:rowOff>171450</xdr:rowOff>
    </xdr:to>
    <xdr:graphicFrame>
      <xdr:nvGraphicFramePr>
        <xdr:cNvPr id="2" name="Chart 2"/>
        <xdr:cNvGraphicFramePr/>
      </xdr:nvGraphicFramePr>
      <xdr:xfrm>
        <a:off x="10096500" y="11734800"/>
        <a:ext cx="7677150" cy="3810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</xdr:colOff>
      <xdr:row>33</xdr:row>
      <xdr:rowOff>9525</xdr:rowOff>
    </xdr:from>
    <xdr:to>
      <xdr:col>9</xdr:col>
      <xdr:colOff>0</xdr:colOff>
      <xdr:row>52</xdr:row>
      <xdr:rowOff>9525</xdr:rowOff>
    </xdr:to>
    <xdr:graphicFrame>
      <xdr:nvGraphicFramePr>
        <xdr:cNvPr id="3" name="Chart 3"/>
        <xdr:cNvGraphicFramePr/>
      </xdr:nvGraphicFramePr>
      <xdr:xfrm>
        <a:off x="1476375" y="7381875"/>
        <a:ext cx="7686675" cy="3800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942975</xdr:colOff>
      <xdr:row>10</xdr:row>
      <xdr:rowOff>190500</xdr:rowOff>
    </xdr:from>
    <xdr:to>
      <xdr:col>27</xdr:col>
      <xdr:colOff>19050</xdr:colOff>
      <xdr:row>30</xdr:row>
      <xdr:rowOff>19050</xdr:rowOff>
    </xdr:to>
    <xdr:graphicFrame>
      <xdr:nvGraphicFramePr>
        <xdr:cNvPr id="4" name="Chart 4"/>
        <xdr:cNvGraphicFramePr/>
      </xdr:nvGraphicFramePr>
      <xdr:xfrm>
        <a:off x="18764250" y="2962275"/>
        <a:ext cx="7734300" cy="3829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952500</xdr:colOff>
      <xdr:row>32</xdr:row>
      <xdr:rowOff>171450</xdr:rowOff>
    </xdr:from>
    <xdr:to>
      <xdr:col>18</xdr:col>
      <xdr:colOff>9525</xdr:colOff>
      <xdr:row>52</xdr:row>
      <xdr:rowOff>9525</xdr:rowOff>
    </xdr:to>
    <xdr:graphicFrame>
      <xdr:nvGraphicFramePr>
        <xdr:cNvPr id="5" name="Chart 5"/>
        <xdr:cNvGraphicFramePr/>
      </xdr:nvGraphicFramePr>
      <xdr:xfrm>
        <a:off x="10115550" y="7343775"/>
        <a:ext cx="7715250" cy="38385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18</xdr:col>
      <xdr:colOff>952500</xdr:colOff>
      <xdr:row>33</xdr:row>
      <xdr:rowOff>0</xdr:rowOff>
    </xdr:from>
    <xdr:to>
      <xdr:col>27</xdr:col>
      <xdr:colOff>9525</xdr:colOff>
      <xdr:row>52</xdr:row>
      <xdr:rowOff>9525</xdr:rowOff>
    </xdr:to>
    <xdr:graphicFrame>
      <xdr:nvGraphicFramePr>
        <xdr:cNvPr id="6" name="Chart 6"/>
        <xdr:cNvGraphicFramePr/>
      </xdr:nvGraphicFramePr>
      <xdr:xfrm>
        <a:off x="18773775" y="7372350"/>
        <a:ext cx="7715250" cy="38100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9525</xdr:colOff>
      <xdr:row>55</xdr:row>
      <xdr:rowOff>9525</xdr:rowOff>
    </xdr:from>
    <xdr:to>
      <xdr:col>9</xdr:col>
      <xdr:colOff>0</xdr:colOff>
      <xdr:row>74</xdr:row>
      <xdr:rowOff>19050</xdr:rowOff>
    </xdr:to>
    <xdr:graphicFrame>
      <xdr:nvGraphicFramePr>
        <xdr:cNvPr id="7" name="Chart 7"/>
        <xdr:cNvGraphicFramePr/>
      </xdr:nvGraphicFramePr>
      <xdr:xfrm>
        <a:off x="1476375" y="11782425"/>
        <a:ext cx="7686675" cy="38100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19050</xdr:colOff>
      <xdr:row>77</xdr:row>
      <xdr:rowOff>190500</xdr:rowOff>
    </xdr:from>
    <xdr:to>
      <xdr:col>9</xdr:col>
      <xdr:colOff>19050</xdr:colOff>
      <xdr:row>97</xdr:row>
      <xdr:rowOff>9525</xdr:rowOff>
    </xdr:to>
    <xdr:graphicFrame>
      <xdr:nvGraphicFramePr>
        <xdr:cNvPr id="8" name="Chart 8"/>
        <xdr:cNvGraphicFramePr/>
      </xdr:nvGraphicFramePr>
      <xdr:xfrm>
        <a:off x="1485900" y="16363950"/>
        <a:ext cx="7696200" cy="38195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18</xdr:col>
      <xdr:colOff>895350</xdr:colOff>
      <xdr:row>54</xdr:row>
      <xdr:rowOff>190500</xdr:rowOff>
    </xdr:from>
    <xdr:to>
      <xdr:col>26</xdr:col>
      <xdr:colOff>952500</xdr:colOff>
      <xdr:row>73</xdr:row>
      <xdr:rowOff>190500</xdr:rowOff>
    </xdr:to>
    <xdr:graphicFrame>
      <xdr:nvGraphicFramePr>
        <xdr:cNvPr id="9" name="Chart 9"/>
        <xdr:cNvGraphicFramePr/>
      </xdr:nvGraphicFramePr>
      <xdr:xfrm>
        <a:off x="18716625" y="11763375"/>
        <a:ext cx="7753350" cy="38004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9</xdr:col>
      <xdr:colOff>962025</xdr:colOff>
      <xdr:row>77</xdr:row>
      <xdr:rowOff>171450</xdr:rowOff>
    </xdr:from>
    <xdr:to>
      <xdr:col>17</xdr:col>
      <xdr:colOff>952500</xdr:colOff>
      <xdr:row>96</xdr:row>
      <xdr:rowOff>152400</xdr:rowOff>
    </xdr:to>
    <xdr:graphicFrame>
      <xdr:nvGraphicFramePr>
        <xdr:cNvPr id="10" name="Chart 10"/>
        <xdr:cNvGraphicFramePr/>
      </xdr:nvGraphicFramePr>
      <xdr:xfrm>
        <a:off x="10125075" y="16344900"/>
        <a:ext cx="7686675" cy="37814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9525</xdr:colOff>
      <xdr:row>99</xdr:row>
      <xdr:rowOff>200025</xdr:rowOff>
    </xdr:from>
    <xdr:to>
      <xdr:col>8</xdr:col>
      <xdr:colOff>962025</xdr:colOff>
      <xdr:row>118</xdr:row>
      <xdr:rowOff>200025</xdr:rowOff>
    </xdr:to>
    <xdr:graphicFrame>
      <xdr:nvGraphicFramePr>
        <xdr:cNvPr id="11" name="Chart 11"/>
        <xdr:cNvGraphicFramePr/>
      </xdr:nvGraphicFramePr>
      <xdr:xfrm>
        <a:off x="1476375" y="20774025"/>
        <a:ext cx="7686675" cy="38004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18</xdr:col>
      <xdr:colOff>933450</xdr:colOff>
      <xdr:row>77</xdr:row>
      <xdr:rowOff>161925</xdr:rowOff>
    </xdr:from>
    <xdr:to>
      <xdr:col>27</xdr:col>
      <xdr:colOff>19050</xdr:colOff>
      <xdr:row>97</xdr:row>
      <xdr:rowOff>0</xdr:rowOff>
    </xdr:to>
    <xdr:graphicFrame>
      <xdr:nvGraphicFramePr>
        <xdr:cNvPr id="12" name="Chart 12"/>
        <xdr:cNvGraphicFramePr/>
      </xdr:nvGraphicFramePr>
      <xdr:xfrm>
        <a:off x="18754725" y="16335375"/>
        <a:ext cx="7743825" cy="38385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9</xdr:col>
      <xdr:colOff>962025</xdr:colOff>
      <xdr:row>99</xdr:row>
      <xdr:rowOff>171450</xdr:rowOff>
    </xdr:from>
    <xdr:to>
      <xdr:col>18</xdr:col>
      <xdr:colOff>0</xdr:colOff>
      <xdr:row>118</xdr:row>
      <xdr:rowOff>180975</xdr:rowOff>
    </xdr:to>
    <xdr:graphicFrame>
      <xdr:nvGraphicFramePr>
        <xdr:cNvPr id="13" name="Chart 13"/>
        <xdr:cNvGraphicFramePr/>
      </xdr:nvGraphicFramePr>
      <xdr:xfrm>
        <a:off x="10125075" y="20745450"/>
        <a:ext cx="7696200" cy="38100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</xdr:col>
      <xdr:colOff>9525</xdr:colOff>
      <xdr:row>121</xdr:row>
      <xdr:rowOff>190500</xdr:rowOff>
    </xdr:from>
    <xdr:to>
      <xdr:col>9</xdr:col>
      <xdr:colOff>19050</xdr:colOff>
      <xdr:row>141</xdr:row>
      <xdr:rowOff>38100</xdr:rowOff>
    </xdr:to>
    <xdr:graphicFrame>
      <xdr:nvGraphicFramePr>
        <xdr:cNvPr id="14" name="Chart 14"/>
        <xdr:cNvGraphicFramePr/>
      </xdr:nvGraphicFramePr>
      <xdr:xfrm>
        <a:off x="1476375" y="25165050"/>
        <a:ext cx="7705725" cy="38481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19</xdr:col>
      <xdr:colOff>38100</xdr:colOff>
      <xdr:row>100</xdr:row>
      <xdr:rowOff>0</xdr:rowOff>
    </xdr:from>
    <xdr:to>
      <xdr:col>27</xdr:col>
      <xdr:colOff>28575</xdr:colOff>
      <xdr:row>119</xdr:row>
      <xdr:rowOff>9525</xdr:rowOff>
    </xdr:to>
    <xdr:graphicFrame>
      <xdr:nvGraphicFramePr>
        <xdr:cNvPr id="15" name="Chart 15"/>
        <xdr:cNvGraphicFramePr/>
      </xdr:nvGraphicFramePr>
      <xdr:xfrm>
        <a:off x="18821400" y="20774025"/>
        <a:ext cx="7686675" cy="38100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9</xdr:col>
      <xdr:colOff>942975</xdr:colOff>
      <xdr:row>11</xdr:row>
      <xdr:rowOff>0</xdr:rowOff>
    </xdr:from>
    <xdr:to>
      <xdr:col>18</xdr:col>
      <xdr:colOff>38100</xdr:colOff>
      <xdr:row>29</xdr:row>
      <xdr:rowOff>161925</xdr:rowOff>
    </xdr:to>
    <xdr:graphicFrame>
      <xdr:nvGraphicFramePr>
        <xdr:cNvPr id="16" name="Chart 16"/>
        <xdr:cNvGraphicFramePr/>
      </xdr:nvGraphicFramePr>
      <xdr:xfrm>
        <a:off x="10106025" y="2971800"/>
        <a:ext cx="7753350" cy="37623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T96"/>
  <sheetViews>
    <sheetView zoomScalePageLayoutView="0" workbookViewId="0" topLeftCell="A1">
      <pane xSplit="2" ySplit="2" topLeftCell="C81" activePane="bottomRight" state="frozen"/>
      <selection pane="topLeft" activeCell="A1" sqref="A1"/>
      <selection pane="topRight" activeCell="A1" sqref="A1"/>
      <selection pane="bottomLeft" activeCell="A3" sqref="A3"/>
      <selection pane="bottomRight" activeCell="C96" sqref="C96"/>
    </sheetView>
  </sheetViews>
  <sheetFormatPr defaultColWidth="14.421875" defaultRowHeight="15.75" customHeight="1"/>
  <cols>
    <col min="1" max="1" width="14.421875" style="10" customWidth="1"/>
    <col min="2" max="2" width="72.421875" style="0" bestFit="1" customWidth="1"/>
    <col min="3" max="20" width="14.421875" style="26" customWidth="1"/>
  </cols>
  <sheetData>
    <row r="1" spans="1:20" ht="62.25" thickBot="1">
      <c r="A1" s="107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</row>
    <row r="2" spans="1:20" ht="16.5" thickBot="1" thickTop="1">
      <c r="A2" s="4" t="s">
        <v>2</v>
      </c>
      <c r="B2" s="5" t="s">
        <v>3</v>
      </c>
      <c r="C2" s="60" t="s">
        <v>5</v>
      </c>
      <c r="D2" s="60" t="s">
        <v>6</v>
      </c>
      <c r="E2" s="11" t="s">
        <v>7</v>
      </c>
      <c r="F2" s="11" t="s">
        <v>8</v>
      </c>
      <c r="G2" s="11" t="s">
        <v>9</v>
      </c>
      <c r="H2" s="11" t="s">
        <v>10</v>
      </c>
      <c r="I2" s="11" t="s">
        <v>29</v>
      </c>
      <c r="J2" s="11" t="s">
        <v>11</v>
      </c>
      <c r="K2" s="11" t="s">
        <v>12</v>
      </c>
      <c r="L2" s="11" t="s">
        <v>14</v>
      </c>
      <c r="M2" s="11" t="s">
        <v>21</v>
      </c>
      <c r="N2" s="11" t="s">
        <v>16</v>
      </c>
      <c r="O2" s="11" t="s">
        <v>17</v>
      </c>
      <c r="P2" s="11" t="s">
        <v>18</v>
      </c>
      <c r="Q2" s="11" t="s">
        <v>19</v>
      </c>
      <c r="R2" s="11" t="s">
        <v>20</v>
      </c>
      <c r="S2" s="12" t="s">
        <v>22</v>
      </c>
      <c r="T2" s="13" t="s">
        <v>23</v>
      </c>
    </row>
    <row r="3" spans="1:20" ht="15.75" thickBot="1">
      <c r="A3" s="8">
        <v>43556</v>
      </c>
      <c r="B3" s="53"/>
      <c r="C3" s="61"/>
      <c r="D3" s="66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93">
        <f>SUM(E3:R3)</f>
        <v>0</v>
      </c>
      <c r="T3" s="17"/>
    </row>
    <row r="4" spans="1:20" ht="15.75" thickBot="1">
      <c r="A4" s="8">
        <v>43557</v>
      </c>
      <c r="B4" s="94"/>
      <c r="C4" s="69"/>
      <c r="D4" s="70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0">
        <f aca="true" t="shared" si="0" ref="S4:S68">SUM(E4:R4)</f>
        <v>0</v>
      </c>
      <c r="T4" s="59"/>
    </row>
    <row r="5" spans="1:20" ht="15.75" thickBot="1">
      <c r="A5" s="8">
        <v>43558</v>
      </c>
      <c r="B5" s="1" t="s">
        <v>61</v>
      </c>
      <c r="C5" s="62">
        <v>1</v>
      </c>
      <c r="D5" s="67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>
        <v>1</v>
      </c>
      <c r="Q5" s="22"/>
      <c r="R5" s="22"/>
      <c r="S5" s="20">
        <f t="shared" si="0"/>
        <v>1</v>
      </c>
      <c r="T5" s="21"/>
    </row>
    <row r="6" spans="1:20" ht="15.75" thickBot="1">
      <c r="A6" s="8">
        <v>43559</v>
      </c>
      <c r="B6" s="1"/>
      <c r="C6" s="62"/>
      <c r="D6" s="67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0">
        <f t="shared" si="0"/>
        <v>0</v>
      </c>
      <c r="T6" s="21"/>
    </row>
    <row r="7" spans="1:20" ht="15.75" thickBot="1">
      <c r="A7" s="8">
        <v>43560</v>
      </c>
      <c r="B7" s="1"/>
      <c r="C7" s="62"/>
      <c r="D7" s="67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0">
        <f t="shared" si="0"/>
        <v>0</v>
      </c>
      <c r="T7" s="21"/>
    </row>
    <row r="8" spans="1:20" ht="15.75" thickBot="1">
      <c r="A8" s="8">
        <v>43561</v>
      </c>
      <c r="B8" s="3"/>
      <c r="C8" s="67"/>
      <c r="D8" s="6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0">
        <f t="shared" si="0"/>
        <v>0</v>
      </c>
      <c r="T8" s="21"/>
    </row>
    <row r="9" spans="1:20" ht="15.75" thickBot="1">
      <c r="A9" s="8">
        <v>43562</v>
      </c>
      <c r="B9" s="3"/>
      <c r="C9" s="67"/>
      <c r="D9" s="6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0">
        <f t="shared" si="0"/>
        <v>0</v>
      </c>
      <c r="T9" s="21"/>
    </row>
    <row r="10" spans="1:20" ht="15.75" thickBot="1">
      <c r="A10" s="8">
        <v>43563</v>
      </c>
      <c r="B10" s="1"/>
      <c r="C10" s="62"/>
      <c r="D10" s="67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0">
        <f t="shared" si="0"/>
        <v>0</v>
      </c>
      <c r="T10" s="21"/>
    </row>
    <row r="11" spans="1:20" ht="15.75" thickBot="1">
      <c r="A11" s="8">
        <v>43564</v>
      </c>
      <c r="B11" s="1" t="s">
        <v>87</v>
      </c>
      <c r="C11" s="62"/>
      <c r="D11" s="67">
        <v>1</v>
      </c>
      <c r="E11" s="22"/>
      <c r="F11" s="22"/>
      <c r="G11" s="22"/>
      <c r="H11" s="22">
        <v>2</v>
      </c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0">
        <f t="shared" si="0"/>
        <v>2</v>
      </c>
      <c r="T11" s="21"/>
    </row>
    <row r="12" spans="1:20" ht="15.75" thickBot="1">
      <c r="A12" s="8">
        <v>43565</v>
      </c>
      <c r="B12" s="1" t="s">
        <v>90</v>
      </c>
      <c r="C12" s="62">
        <v>1</v>
      </c>
      <c r="D12" s="67"/>
      <c r="E12" s="22"/>
      <c r="F12" s="22"/>
      <c r="G12" s="22"/>
      <c r="H12" s="22"/>
      <c r="I12" s="22"/>
      <c r="J12" s="22"/>
      <c r="K12" s="22"/>
      <c r="L12" s="22">
        <v>2</v>
      </c>
      <c r="M12" s="22"/>
      <c r="N12" s="22"/>
      <c r="O12" s="22"/>
      <c r="P12" s="22"/>
      <c r="Q12" s="22"/>
      <c r="R12" s="22"/>
      <c r="S12" s="20">
        <f t="shared" si="0"/>
        <v>2</v>
      </c>
      <c r="T12" s="21"/>
    </row>
    <row r="13" spans="1:20" ht="15.75" thickBot="1">
      <c r="A13" s="8">
        <v>43566</v>
      </c>
      <c r="B13" s="2"/>
      <c r="C13" s="67"/>
      <c r="D13" s="6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0">
        <f t="shared" si="0"/>
        <v>0</v>
      </c>
      <c r="T13" s="21"/>
    </row>
    <row r="14" spans="1:20" ht="15.75" thickBot="1">
      <c r="A14" s="8">
        <v>43567</v>
      </c>
      <c r="B14" s="2"/>
      <c r="C14" s="62"/>
      <c r="D14" s="67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0">
        <f t="shared" si="0"/>
        <v>0</v>
      </c>
      <c r="T14" s="21"/>
    </row>
    <row r="15" spans="1:20" ht="15.75" thickBot="1">
      <c r="A15" s="8">
        <v>43568</v>
      </c>
      <c r="B15" s="54"/>
      <c r="C15" s="67"/>
      <c r="D15" s="6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0">
        <f t="shared" si="0"/>
        <v>0</v>
      </c>
      <c r="T15" s="21"/>
    </row>
    <row r="16" spans="1:20" ht="15.75" thickBot="1">
      <c r="A16" s="8">
        <v>43569</v>
      </c>
      <c r="B16" s="2" t="s">
        <v>110</v>
      </c>
      <c r="C16" s="67">
        <v>1</v>
      </c>
      <c r="D16" s="6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>
        <v>1</v>
      </c>
      <c r="R16" s="22"/>
      <c r="S16" s="20">
        <f t="shared" si="0"/>
        <v>1</v>
      </c>
      <c r="T16" s="21"/>
    </row>
    <row r="17" spans="1:20" ht="15.75" thickBot="1">
      <c r="A17" s="8">
        <v>43570</v>
      </c>
      <c r="B17" s="2"/>
      <c r="C17" s="67"/>
      <c r="D17" s="6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0">
        <f t="shared" si="0"/>
        <v>0</v>
      </c>
      <c r="T17" s="21"/>
    </row>
    <row r="18" spans="1:20" ht="15.75" thickBot="1">
      <c r="A18" s="8">
        <v>43571</v>
      </c>
      <c r="B18" s="2"/>
      <c r="C18" s="67"/>
      <c r="D18" s="6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0">
        <f t="shared" si="0"/>
        <v>0</v>
      </c>
      <c r="T18" s="21"/>
    </row>
    <row r="19" spans="1:20" ht="15.75" thickBot="1">
      <c r="A19" s="8">
        <v>43572</v>
      </c>
      <c r="B19" s="2" t="s">
        <v>126</v>
      </c>
      <c r="C19" s="67">
        <v>1</v>
      </c>
      <c r="D19" s="6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>
        <v>2</v>
      </c>
      <c r="R19" s="22"/>
      <c r="S19" s="20">
        <f t="shared" si="0"/>
        <v>2</v>
      </c>
      <c r="T19" s="21"/>
    </row>
    <row r="20" spans="1:20" ht="15.75" thickBot="1">
      <c r="A20" s="8">
        <v>43573</v>
      </c>
      <c r="B20" s="2"/>
      <c r="C20" s="67"/>
      <c r="D20" s="6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0">
        <f t="shared" si="0"/>
        <v>0</v>
      </c>
      <c r="T20" s="21"/>
    </row>
    <row r="21" spans="1:20" ht="15.75" thickBot="1">
      <c r="A21" s="8">
        <v>43574</v>
      </c>
      <c r="B21" s="2"/>
      <c r="C21" s="67"/>
      <c r="D21" s="6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0">
        <f t="shared" si="0"/>
        <v>0</v>
      </c>
      <c r="T21" s="21"/>
    </row>
    <row r="22" spans="1:20" ht="15.75" thickBot="1">
      <c r="A22" s="8">
        <v>43575</v>
      </c>
      <c r="B22" s="2"/>
      <c r="C22" s="67"/>
      <c r="D22" s="6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0">
        <f t="shared" si="0"/>
        <v>0</v>
      </c>
      <c r="T22" s="21"/>
    </row>
    <row r="23" spans="1:20" ht="15.75" thickBot="1">
      <c r="A23" s="8">
        <v>43576</v>
      </c>
      <c r="B23" s="2"/>
      <c r="C23" s="67"/>
      <c r="D23" s="6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0">
        <f t="shared" si="0"/>
        <v>0</v>
      </c>
      <c r="T23" s="21"/>
    </row>
    <row r="24" spans="1:20" ht="15.75" thickBot="1">
      <c r="A24" s="8">
        <v>43577</v>
      </c>
      <c r="B24" s="2"/>
      <c r="C24" s="67"/>
      <c r="D24" s="6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0">
        <f t="shared" si="0"/>
        <v>0</v>
      </c>
      <c r="T24" s="21"/>
    </row>
    <row r="25" spans="1:20" ht="15.75" thickBot="1">
      <c r="A25" s="8">
        <v>43578</v>
      </c>
      <c r="B25" s="68"/>
      <c r="C25" s="67"/>
      <c r="D25" s="6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0">
        <f t="shared" si="0"/>
        <v>0</v>
      </c>
      <c r="T25" s="21"/>
    </row>
    <row r="26" spans="1:20" ht="15.75" thickBot="1">
      <c r="A26" s="8">
        <v>43579</v>
      </c>
      <c r="B26" s="2" t="s">
        <v>169</v>
      </c>
      <c r="C26" s="67">
        <v>1</v>
      </c>
      <c r="D26" s="62"/>
      <c r="E26" s="22"/>
      <c r="F26" s="22"/>
      <c r="G26" s="22"/>
      <c r="H26" s="22"/>
      <c r="I26" s="22"/>
      <c r="J26" s="22"/>
      <c r="K26" s="22"/>
      <c r="L26" s="22">
        <v>4</v>
      </c>
      <c r="M26" s="22"/>
      <c r="N26" s="22"/>
      <c r="O26" s="22"/>
      <c r="P26" s="22"/>
      <c r="Q26" s="22"/>
      <c r="R26" s="22"/>
      <c r="S26" s="20">
        <f t="shared" si="0"/>
        <v>4</v>
      </c>
      <c r="T26" s="21"/>
    </row>
    <row r="27" spans="1:20" ht="15.75" thickBot="1">
      <c r="A27" s="8">
        <v>43580</v>
      </c>
      <c r="B27" s="2"/>
      <c r="C27" s="67"/>
      <c r="D27" s="6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0">
        <f t="shared" si="0"/>
        <v>0</v>
      </c>
      <c r="T27" s="21"/>
    </row>
    <row r="28" spans="1:20" ht="15.75" thickBot="1">
      <c r="A28" s="8">
        <v>43581</v>
      </c>
      <c r="B28" s="2"/>
      <c r="C28" s="67"/>
      <c r="D28" s="6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0">
        <f t="shared" si="0"/>
        <v>0</v>
      </c>
      <c r="T28" s="21"/>
    </row>
    <row r="29" spans="1:20" ht="15.75" thickBot="1">
      <c r="A29" s="8">
        <v>43582</v>
      </c>
      <c r="B29" s="2"/>
      <c r="C29" s="67"/>
      <c r="D29" s="6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0">
        <f t="shared" si="0"/>
        <v>0</v>
      </c>
      <c r="T29" s="21"/>
    </row>
    <row r="30" spans="1:20" ht="15.75" thickBot="1">
      <c r="A30" s="8">
        <v>43583</v>
      </c>
      <c r="B30" s="2" t="s">
        <v>170</v>
      </c>
      <c r="C30" s="67">
        <v>1</v>
      </c>
      <c r="D30" s="62"/>
      <c r="E30" s="22"/>
      <c r="F30" s="22">
        <v>2</v>
      </c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0">
        <f t="shared" si="0"/>
        <v>2</v>
      </c>
      <c r="T30" s="21"/>
    </row>
    <row r="31" spans="1:20" ht="15.75" thickBot="1">
      <c r="A31" s="8">
        <v>43584</v>
      </c>
      <c r="B31" s="2"/>
      <c r="C31" s="67"/>
      <c r="D31" s="6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0">
        <f t="shared" si="0"/>
        <v>0</v>
      </c>
      <c r="T31" s="21"/>
    </row>
    <row r="32" spans="1:20" ht="15.75" thickBot="1">
      <c r="A32" s="8">
        <v>43585</v>
      </c>
      <c r="B32" s="2" t="s">
        <v>171</v>
      </c>
      <c r="C32" s="67">
        <v>1</v>
      </c>
      <c r="D32" s="62"/>
      <c r="E32" s="22"/>
      <c r="F32" s="22"/>
      <c r="G32" s="22"/>
      <c r="H32" s="22"/>
      <c r="I32" s="22"/>
      <c r="J32" s="22"/>
      <c r="K32" s="22"/>
      <c r="L32" s="22">
        <v>1</v>
      </c>
      <c r="M32" s="22"/>
      <c r="N32" s="22"/>
      <c r="O32" s="22"/>
      <c r="P32" s="22"/>
      <c r="Q32" s="22"/>
      <c r="R32" s="22"/>
      <c r="S32" s="20">
        <f t="shared" si="0"/>
        <v>1</v>
      </c>
      <c r="T32" s="21"/>
    </row>
    <row r="33" spans="1:20" ht="15.75" thickBot="1">
      <c r="A33" s="8">
        <v>43586</v>
      </c>
      <c r="B33" s="54"/>
      <c r="C33" s="67"/>
      <c r="D33" s="6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0">
        <f t="shared" si="0"/>
        <v>0</v>
      </c>
      <c r="T33" s="21"/>
    </row>
    <row r="34" spans="1:20" ht="15.75" thickBot="1">
      <c r="A34" s="8">
        <v>43587</v>
      </c>
      <c r="B34" s="54" t="s">
        <v>293</v>
      </c>
      <c r="C34" s="67"/>
      <c r="D34" s="62">
        <v>1</v>
      </c>
      <c r="E34" s="22"/>
      <c r="F34" s="22"/>
      <c r="G34" s="22"/>
      <c r="H34" s="22"/>
      <c r="I34" s="22">
        <v>1</v>
      </c>
      <c r="J34" s="22"/>
      <c r="K34" s="22"/>
      <c r="L34" s="22"/>
      <c r="M34" s="22"/>
      <c r="N34" s="22"/>
      <c r="O34" s="22"/>
      <c r="P34" s="22"/>
      <c r="Q34" s="22"/>
      <c r="R34" s="22"/>
      <c r="S34" s="20">
        <f t="shared" si="0"/>
        <v>1</v>
      </c>
      <c r="T34" s="21"/>
    </row>
    <row r="35" spans="1:20" ht="15.75" thickBot="1">
      <c r="A35" s="8">
        <v>43588</v>
      </c>
      <c r="B35" s="54"/>
      <c r="C35" s="67"/>
      <c r="D35" s="6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0">
        <f t="shared" si="0"/>
        <v>0</v>
      </c>
      <c r="T35" s="21"/>
    </row>
    <row r="36" spans="1:20" ht="15.75" thickBot="1">
      <c r="A36" s="8">
        <v>43589</v>
      </c>
      <c r="B36" s="54"/>
      <c r="C36" s="67"/>
      <c r="D36" s="6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0">
        <f t="shared" si="0"/>
        <v>0</v>
      </c>
      <c r="T36" s="21"/>
    </row>
    <row r="37" spans="1:20" ht="15.75" thickBot="1">
      <c r="A37" s="8">
        <v>43590</v>
      </c>
      <c r="B37" s="2"/>
      <c r="C37" s="67"/>
      <c r="D37" s="6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0">
        <f t="shared" si="0"/>
        <v>0</v>
      </c>
      <c r="T37" s="21"/>
    </row>
    <row r="38" spans="1:20" ht="15.75" thickBot="1">
      <c r="A38" s="8">
        <v>43591</v>
      </c>
      <c r="B38" s="2"/>
      <c r="C38" s="67"/>
      <c r="D38" s="6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0">
        <f t="shared" si="0"/>
        <v>0</v>
      </c>
      <c r="T38" s="21"/>
    </row>
    <row r="39" spans="1:20" ht="15.75" thickBot="1">
      <c r="A39" s="8">
        <v>43592</v>
      </c>
      <c r="B39" s="2"/>
      <c r="C39" s="67"/>
      <c r="D39" s="6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0">
        <f t="shared" si="0"/>
        <v>0</v>
      </c>
      <c r="T39" s="21"/>
    </row>
    <row r="40" spans="1:20" ht="15.75" thickBot="1">
      <c r="A40" s="8">
        <v>43593</v>
      </c>
      <c r="B40" s="2"/>
      <c r="C40" s="67"/>
      <c r="D40" s="6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0">
        <f t="shared" si="0"/>
        <v>0</v>
      </c>
      <c r="T40" s="21"/>
    </row>
    <row r="41" spans="1:20" ht="15.75" thickBot="1">
      <c r="A41" s="8">
        <v>43594</v>
      </c>
      <c r="B41" s="2"/>
      <c r="C41" s="67"/>
      <c r="D41" s="6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0">
        <f t="shared" si="0"/>
        <v>0</v>
      </c>
      <c r="T41" s="21"/>
    </row>
    <row r="42" spans="1:20" ht="15.75" thickBot="1">
      <c r="A42" s="8">
        <v>43595</v>
      </c>
      <c r="B42" s="2"/>
      <c r="C42" s="67"/>
      <c r="D42" s="6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0">
        <f t="shared" si="0"/>
        <v>0</v>
      </c>
      <c r="T42" s="21"/>
    </row>
    <row r="43" spans="1:20" ht="15.75" thickBot="1">
      <c r="A43" s="8">
        <v>43596</v>
      </c>
      <c r="B43" s="2"/>
      <c r="C43" s="62"/>
      <c r="D43" s="67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0">
        <f t="shared" si="0"/>
        <v>0</v>
      </c>
      <c r="T43" s="21"/>
    </row>
    <row r="44" spans="1:20" ht="15.75" thickBot="1">
      <c r="A44" s="8">
        <v>43597</v>
      </c>
      <c r="B44" s="2"/>
      <c r="C44" s="67"/>
      <c r="D44" s="6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0">
        <f t="shared" si="0"/>
        <v>0</v>
      </c>
      <c r="T44" s="21"/>
    </row>
    <row r="45" spans="1:20" ht="15.75" thickBot="1">
      <c r="A45" s="8">
        <v>43598</v>
      </c>
      <c r="B45" s="2"/>
      <c r="C45" s="67"/>
      <c r="D45" s="6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0">
        <f t="shared" si="0"/>
        <v>0</v>
      </c>
      <c r="T45" s="21"/>
    </row>
    <row r="46" spans="1:20" ht="15.75" thickBot="1">
      <c r="A46" s="8">
        <v>43599</v>
      </c>
      <c r="B46" s="54" t="s">
        <v>294</v>
      </c>
      <c r="C46" s="67">
        <v>1</v>
      </c>
      <c r="D46" s="62"/>
      <c r="E46" s="22"/>
      <c r="F46" s="22"/>
      <c r="G46" s="22"/>
      <c r="H46" s="22"/>
      <c r="I46" s="22">
        <v>3</v>
      </c>
      <c r="J46" s="22"/>
      <c r="K46" s="22"/>
      <c r="L46" s="22"/>
      <c r="M46" s="22"/>
      <c r="N46" s="22"/>
      <c r="O46" s="22"/>
      <c r="P46" s="22"/>
      <c r="Q46" s="22"/>
      <c r="R46" s="22"/>
      <c r="S46" s="20">
        <f t="shared" si="0"/>
        <v>3</v>
      </c>
      <c r="T46" s="21"/>
    </row>
    <row r="47" spans="1:20" ht="15.75" thickBot="1">
      <c r="A47" s="8">
        <v>43600</v>
      </c>
      <c r="B47" s="54"/>
      <c r="C47" s="67"/>
      <c r="D47" s="6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0">
        <f t="shared" si="0"/>
        <v>0</v>
      </c>
      <c r="T47" s="21"/>
    </row>
    <row r="48" spans="1:20" ht="15.75" thickBot="1">
      <c r="A48" s="8">
        <v>43601</v>
      </c>
      <c r="B48" s="54"/>
      <c r="C48" s="67"/>
      <c r="D48" s="6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0">
        <f t="shared" si="0"/>
        <v>0</v>
      </c>
      <c r="T48" s="21"/>
    </row>
    <row r="49" spans="1:20" ht="15.75" thickBot="1">
      <c r="A49" s="8">
        <v>43602</v>
      </c>
      <c r="B49" s="2"/>
      <c r="C49" s="62"/>
      <c r="D49" s="67"/>
      <c r="E49" s="18"/>
      <c r="F49" s="19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20">
        <f t="shared" si="0"/>
        <v>0</v>
      </c>
      <c r="T49" s="21"/>
    </row>
    <row r="50" spans="1:20" ht="15.75" thickBot="1">
      <c r="A50" s="8">
        <v>43603</v>
      </c>
      <c r="B50" s="2"/>
      <c r="C50" s="62"/>
      <c r="D50" s="67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20">
        <f t="shared" si="0"/>
        <v>0</v>
      </c>
      <c r="T50" s="21"/>
    </row>
    <row r="51" spans="1:20" ht="15.75" thickBot="1">
      <c r="A51" s="8">
        <v>43604</v>
      </c>
      <c r="B51" s="3"/>
      <c r="C51" s="62"/>
      <c r="D51" s="67"/>
      <c r="E51" s="18"/>
      <c r="F51" s="18"/>
      <c r="G51" s="18"/>
      <c r="H51" s="19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20">
        <f t="shared" si="0"/>
        <v>0</v>
      </c>
      <c r="T51" s="21"/>
    </row>
    <row r="52" spans="1:20" ht="15.75" thickBot="1">
      <c r="A52" s="8">
        <v>43605</v>
      </c>
      <c r="B52" s="1"/>
      <c r="C52" s="62"/>
      <c r="D52" s="67"/>
      <c r="E52" s="18"/>
      <c r="F52" s="18"/>
      <c r="G52" s="18"/>
      <c r="H52" s="19"/>
      <c r="I52" s="18"/>
      <c r="J52" s="18"/>
      <c r="K52" s="18"/>
      <c r="L52" s="18"/>
      <c r="M52" s="18"/>
      <c r="N52" s="18"/>
      <c r="O52" s="18"/>
      <c r="P52" s="18"/>
      <c r="Q52" s="19"/>
      <c r="R52" s="18"/>
      <c r="S52" s="20">
        <f t="shared" si="0"/>
        <v>0</v>
      </c>
      <c r="T52" s="21"/>
    </row>
    <row r="53" spans="1:20" ht="15.75" thickBot="1">
      <c r="A53" s="8">
        <v>43606</v>
      </c>
      <c r="B53" s="2" t="s">
        <v>295</v>
      </c>
      <c r="C53" s="67">
        <v>1</v>
      </c>
      <c r="D53" s="62"/>
      <c r="E53" s="18"/>
      <c r="F53" s="18"/>
      <c r="G53" s="18"/>
      <c r="H53" s="18"/>
      <c r="I53" s="18">
        <v>2</v>
      </c>
      <c r="J53" s="18"/>
      <c r="K53" s="18"/>
      <c r="L53" s="18"/>
      <c r="M53" s="18"/>
      <c r="N53" s="18"/>
      <c r="O53" s="18"/>
      <c r="P53" s="18"/>
      <c r="Q53" s="18"/>
      <c r="R53" s="18"/>
      <c r="S53" s="20">
        <f t="shared" si="0"/>
        <v>2</v>
      </c>
      <c r="T53" s="21"/>
    </row>
    <row r="54" spans="1:20" ht="15.75" thickBot="1">
      <c r="A54" s="8">
        <v>43607</v>
      </c>
      <c r="B54" s="54"/>
      <c r="C54" s="67"/>
      <c r="D54" s="62"/>
      <c r="E54" s="18"/>
      <c r="F54" s="18"/>
      <c r="G54" s="18"/>
      <c r="H54" s="19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20">
        <f t="shared" si="0"/>
        <v>0</v>
      </c>
      <c r="T54" s="21"/>
    </row>
    <row r="55" spans="1:20" ht="15.75" thickBot="1">
      <c r="A55" s="8">
        <v>43608</v>
      </c>
      <c r="B55" s="2"/>
      <c r="C55" s="62"/>
      <c r="D55" s="67"/>
      <c r="E55" s="18"/>
      <c r="F55" s="18"/>
      <c r="G55" s="18"/>
      <c r="H55" s="18"/>
      <c r="I55" s="18"/>
      <c r="J55" s="19"/>
      <c r="K55" s="18"/>
      <c r="L55" s="18"/>
      <c r="M55" s="18"/>
      <c r="N55" s="18"/>
      <c r="O55" s="18"/>
      <c r="P55" s="18"/>
      <c r="Q55" s="18"/>
      <c r="R55" s="18"/>
      <c r="S55" s="20">
        <f t="shared" si="0"/>
        <v>0</v>
      </c>
      <c r="T55" s="21"/>
    </row>
    <row r="56" spans="1:20" ht="15.75" thickBot="1">
      <c r="A56" s="8">
        <v>43609</v>
      </c>
      <c r="B56" s="2"/>
      <c r="C56" s="67"/>
      <c r="D56" s="62"/>
      <c r="E56" s="18"/>
      <c r="F56" s="19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20">
        <f t="shared" si="0"/>
        <v>0</v>
      </c>
      <c r="T56" s="21"/>
    </row>
    <row r="57" spans="1:20" ht="15.75" thickBot="1">
      <c r="A57" s="8">
        <v>43610</v>
      </c>
      <c r="B57" s="2"/>
      <c r="C57" s="62"/>
      <c r="D57" s="67"/>
      <c r="E57" s="18"/>
      <c r="F57" s="18"/>
      <c r="G57" s="18"/>
      <c r="H57" s="18"/>
      <c r="I57" s="19"/>
      <c r="J57" s="18"/>
      <c r="K57" s="18"/>
      <c r="L57" s="18"/>
      <c r="M57" s="18"/>
      <c r="N57" s="18"/>
      <c r="O57" s="18"/>
      <c r="P57" s="18"/>
      <c r="Q57" s="18"/>
      <c r="R57" s="18"/>
      <c r="S57" s="20">
        <f t="shared" si="0"/>
        <v>0</v>
      </c>
      <c r="T57" s="21"/>
    </row>
    <row r="58" spans="1:20" ht="15.75" thickBot="1">
      <c r="A58" s="8">
        <v>43611</v>
      </c>
      <c r="B58" s="2" t="s">
        <v>296</v>
      </c>
      <c r="C58" s="62">
        <v>1</v>
      </c>
      <c r="D58" s="67"/>
      <c r="E58" s="18"/>
      <c r="F58" s="19"/>
      <c r="G58" s="18"/>
      <c r="H58" s="18"/>
      <c r="I58" s="18"/>
      <c r="J58" s="18"/>
      <c r="K58" s="18"/>
      <c r="L58" s="18"/>
      <c r="M58" s="18"/>
      <c r="N58" s="18"/>
      <c r="O58" s="18"/>
      <c r="P58" s="22"/>
      <c r="Q58" s="22">
        <v>1</v>
      </c>
      <c r="R58" s="22"/>
      <c r="S58" s="20">
        <f t="shared" si="0"/>
        <v>1</v>
      </c>
      <c r="T58" s="23"/>
    </row>
    <row r="59" spans="1:20" ht="15.75" thickBot="1">
      <c r="A59" s="8">
        <v>43612</v>
      </c>
      <c r="B59" s="2" t="s">
        <v>298</v>
      </c>
      <c r="C59" s="62"/>
      <c r="D59" s="67">
        <v>1</v>
      </c>
      <c r="E59" s="18">
        <v>2</v>
      </c>
      <c r="F59" s="19"/>
      <c r="G59" s="18"/>
      <c r="H59" s="18"/>
      <c r="I59" s="18"/>
      <c r="J59" s="18"/>
      <c r="K59" s="18"/>
      <c r="L59" s="18"/>
      <c r="M59" s="18"/>
      <c r="N59" s="18"/>
      <c r="O59" s="18"/>
      <c r="P59" s="22"/>
      <c r="Q59" s="22"/>
      <c r="R59" s="22"/>
      <c r="S59" s="20">
        <f t="shared" si="0"/>
        <v>2</v>
      </c>
      <c r="T59" s="23"/>
    </row>
    <row r="60" spans="1:20" ht="15.75" thickBot="1">
      <c r="A60" s="8">
        <v>43612</v>
      </c>
      <c r="B60" s="2" t="s">
        <v>297</v>
      </c>
      <c r="C60" s="67">
        <v>1</v>
      </c>
      <c r="D60" s="62"/>
      <c r="E60" s="19">
        <v>1</v>
      </c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22"/>
      <c r="Q60" s="22"/>
      <c r="R60" s="22"/>
      <c r="S60" s="20">
        <f t="shared" si="0"/>
        <v>1</v>
      </c>
      <c r="T60" s="23"/>
    </row>
    <row r="61" spans="1:20" ht="15.75" thickBot="1">
      <c r="A61" s="8">
        <v>43613</v>
      </c>
      <c r="B61" s="2"/>
      <c r="C61" s="62"/>
      <c r="D61" s="67"/>
      <c r="E61" s="19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22"/>
      <c r="Q61" s="22"/>
      <c r="R61" s="22"/>
      <c r="S61" s="20">
        <f t="shared" si="0"/>
        <v>0</v>
      </c>
      <c r="T61" s="23"/>
    </row>
    <row r="62" spans="1:20" ht="15.75" thickBot="1">
      <c r="A62" s="8">
        <v>43614</v>
      </c>
      <c r="B62" s="2"/>
      <c r="C62" s="62"/>
      <c r="D62" s="67"/>
      <c r="E62" s="19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22"/>
      <c r="Q62" s="22"/>
      <c r="R62" s="22"/>
      <c r="S62" s="20">
        <f t="shared" si="0"/>
        <v>0</v>
      </c>
      <c r="T62" s="23"/>
    </row>
    <row r="63" spans="1:20" ht="15.75" thickBot="1">
      <c r="A63" s="8">
        <v>43615</v>
      </c>
      <c r="B63" s="2"/>
      <c r="C63" s="62"/>
      <c r="D63" s="67"/>
      <c r="E63" s="18"/>
      <c r="F63" s="18"/>
      <c r="G63" s="18"/>
      <c r="H63" s="18"/>
      <c r="I63" s="18"/>
      <c r="J63" s="19"/>
      <c r="K63" s="18"/>
      <c r="L63" s="18"/>
      <c r="M63" s="18"/>
      <c r="N63" s="18"/>
      <c r="O63" s="18"/>
      <c r="P63" s="22"/>
      <c r="Q63" s="22"/>
      <c r="R63" s="22"/>
      <c r="S63" s="20">
        <f t="shared" si="0"/>
        <v>0</v>
      </c>
      <c r="T63" s="23"/>
    </row>
    <row r="64" spans="1:20" ht="15.75" thickBot="1">
      <c r="A64" s="8">
        <v>43616</v>
      </c>
      <c r="B64" s="2"/>
      <c r="C64" s="62"/>
      <c r="D64" s="67"/>
      <c r="E64" s="18"/>
      <c r="F64" s="18"/>
      <c r="G64" s="18"/>
      <c r="H64" s="18"/>
      <c r="I64" s="18"/>
      <c r="J64" s="18"/>
      <c r="K64" s="18"/>
      <c r="L64" s="19"/>
      <c r="M64" s="18"/>
      <c r="N64" s="18"/>
      <c r="O64" s="18"/>
      <c r="P64" s="22"/>
      <c r="Q64" s="22"/>
      <c r="R64" s="22"/>
      <c r="S64" s="20">
        <f t="shared" si="0"/>
        <v>0</v>
      </c>
      <c r="T64" s="23"/>
    </row>
    <row r="65" spans="1:20" ht="15.75" thickBot="1">
      <c r="A65" s="8">
        <v>43617</v>
      </c>
      <c r="B65" s="2"/>
      <c r="C65" s="62"/>
      <c r="D65" s="67"/>
      <c r="E65" s="18"/>
      <c r="F65" s="18"/>
      <c r="G65" s="19"/>
      <c r="H65" s="18"/>
      <c r="I65" s="18"/>
      <c r="J65" s="18"/>
      <c r="K65" s="18"/>
      <c r="L65" s="18"/>
      <c r="M65" s="18"/>
      <c r="N65" s="18"/>
      <c r="O65" s="18"/>
      <c r="P65" s="22"/>
      <c r="Q65" s="22"/>
      <c r="R65" s="22"/>
      <c r="S65" s="20">
        <f t="shared" si="0"/>
        <v>0</v>
      </c>
      <c r="T65" s="23"/>
    </row>
    <row r="66" spans="1:20" ht="15.75" thickBot="1">
      <c r="A66" s="8">
        <v>43618</v>
      </c>
      <c r="B66" s="2" t="s">
        <v>313</v>
      </c>
      <c r="C66" s="67">
        <v>1</v>
      </c>
      <c r="D66" s="62"/>
      <c r="E66" s="18"/>
      <c r="F66" s="18"/>
      <c r="G66" s="18"/>
      <c r="H66" s="18"/>
      <c r="I66" s="18"/>
      <c r="J66" s="18"/>
      <c r="K66" s="18">
        <v>1</v>
      </c>
      <c r="L66" s="19"/>
      <c r="M66" s="18"/>
      <c r="N66" s="18"/>
      <c r="O66" s="18"/>
      <c r="P66" s="22"/>
      <c r="Q66" s="22"/>
      <c r="R66" s="22"/>
      <c r="S66" s="20">
        <f t="shared" si="0"/>
        <v>1</v>
      </c>
      <c r="T66" s="23"/>
    </row>
    <row r="67" spans="1:20" ht="15.75" thickBot="1">
      <c r="A67" s="8">
        <v>43619</v>
      </c>
      <c r="B67" s="2" t="s">
        <v>316</v>
      </c>
      <c r="C67" s="62">
        <v>1</v>
      </c>
      <c r="D67" s="67"/>
      <c r="E67" s="18"/>
      <c r="F67" s="18"/>
      <c r="G67" s="18"/>
      <c r="H67" s="18"/>
      <c r="I67" s="18"/>
      <c r="J67" s="19">
        <v>1</v>
      </c>
      <c r="K67" s="18"/>
      <c r="L67" s="18"/>
      <c r="M67" s="18"/>
      <c r="N67" s="18"/>
      <c r="O67" s="18"/>
      <c r="P67" s="22"/>
      <c r="Q67" s="22"/>
      <c r="R67" s="22"/>
      <c r="S67" s="20">
        <f t="shared" si="0"/>
        <v>1</v>
      </c>
      <c r="T67" s="23"/>
    </row>
    <row r="68" spans="1:20" ht="15.75" thickBot="1">
      <c r="A68" s="8">
        <v>43620</v>
      </c>
      <c r="B68" s="54" t="s">
        <v>439</v>
      </c>
      <c r="C68" s="67">
        <v>1</v>
      </c>
      <c r="D68" s="62"/>
      <c r="E68" s="18">
        <v>3</v>
      </c>
      <c r="F68" s="18"/>
      <c r="G68" s="18"/>
      <c r="H68" s="18"/>
      <c r="I68" s="18"/>
      <c r="J68" s="19"/>
      <c r="K68" s="18"/>
      <c r="L68" s="18"/>
      <c r="M68" s="18"/>
      <c r="N68" s="18"/>
      <c r="O68" s="18"/>
      <c r="P68" s="22"/>
      <c r="Q68" s="22"/>
      <c r="R68" s="22"/>
      <c r="S68" s="20">
        <f t="shared" si="0"/>
        <v>3</v>
      </c>
      <c r="T68" s="23"/>
    </row>
    <row r="69" spans="1:20" ht="15.75" thickBot="1">
      <c r="A69" s="8">
        <v>43621</v>
      </c>
      <c r="B69" s="2"/>
      <c r="C69" s="67"/>
      <c r="D69" s="62"/>
      <c r="E69" s="18"/>
      <c r="F69" s="18"/>
      <c r="G69" s="18"/>
      <c r="H69" s="18"/>
      <c r="I69" s="18"/>
      <c r="J69" s="18"/>
      <c r="K69" s="18"/>
      <c r="L69" s="19"/>
      <c r="M69" s="18"/>
      <c r="N69" s="18"/>
      <c r="O69" s="18"/>
      <c r="P69" s="22"/>
      <c r="Q69" s="22"/>
      <c r="R69" s="22"/>
      <c r="S69" s="20">
        <f aca="true" t="shared" si="1" ref="S69:S94">SUM(E69:R69)</f>
        <v>0</v>
      </c>
      <c r="T69" s="23"/>
    </row>
    <row r="70" spans="1:20" ht="15.75" thickBot="1">
      <c r="A70" s="8">
        <v>43622</v>
      </c>
      <c r="B70" s="2"/>
      <c r="C70" s="67"/>
      <c r="D70" s="62"/>
      <c r="E70" s="18"/>
      <c r="F70" s="18"/>
      <c r="G70" s="18"/>
      <c r="H70" s="18"/>
      <c r="I70" s="18"/>
      <c r="J70" s="18"/>
      <c r="K70" s="18"/>
      <c r="L70" s="19"/>
      <c r="M70" s="18"/>
      <c r="N70" s="18"/>
      <c r="O70" s="18"/>
      <c r="P70" s="22"/>
      <c r="Q70" s="22"/>
      <c r="R70" s="22"/>
      <c r="S70" s="20">
        <f t="shared" si="1"/>
        <v>0</v>
      </c>
      <c r="T70" s="23"/>
    </row>
    <row r="71" spans="1:20" ht="15.75" thickBot="1">
      <c r="A71" s="8">
        <v>43623</v>
      </c>
      <c r="B71" s="54" t="s">
        <v>441</v>
      </c>
      <c r="C71" s="67"/>
      <c r="D71" s="62">
        <v>1</v>
      </c>
      <c r="E71" s="18"/>
      <c r="F71" s="18"/>
      <c r="G71" s="18"/>
      <c r="H71" s="18"/>
      <c r="I71" s="18"/>
      <c r="J71" s="18">
        <v>1</v>
      </c>
      <c r="K71" s="18"/>
      <c r="L71" s="19"/>
      <c r="M71" s="18"/>
      <c r="N71" s="18"/>
      <c r="O71" s="18"/>
      <c r="P71" s="22"/>
      <c r="Q71" s="22"/>
      <c r="R71" s="22"/>
      <c r="S71" s="20">
        <f t="shared" si="1"/>
        <v>1</v>
      </c>
      <c r="T71" s="23"/>
    </row>
    <row r="72" spans="1:20" ht="15.75" thickBot="1">
      <c r="A72" s="8">
        <v>43623</v>
      </c>
      <c r="B72" s="54" t="s">
        <v>440</v>
      </c>
      <c r="C72" s="67">
        <v>1</v>
      </c>
      <c r="D72" s="62"/>
      <c r="E72" s="18"/>
      <c r="F72" s="18"/>
      <c r="G72" s="18"/>
      <c r="H72" s="18"/>
      <c r="I72" s="18"/>
      <c r="J72" s="18"/>
      <c r="K72" s="18"/>
      <c r="L72" s="19"/>
      <c r="M72" s="18"/>
      <c r="N72" s="18"/>
      <c r="O72" s="18"/>
      <c r="P72" s="22"/>
      <c r="Q72" s="22">
        <v>1</v>
      </c>
      <c r="R72" s="22"/>
      <c r="S72" s="20">
        <f t="shared" si="1"/>
        <v>1</v>
      </c>
      <c r="T72" s="23"/>
    </row>
    <row r="73" spans="1:20" ht="15.75" thickBot="1">
      <c r="A73" s="8">
        <v>43624</v>
      </c>
      <c r="B73" s="2"/>
      <c r="C73" s="67"/>
      <c r="D73" s="62"/>
      <c r="E73" s="18"/>
      <c r="F73" s="18"/>
      <c r="G73" s="18"/>
      <c r="H73" s="18"/>
      <c r="I73" s="18"/>
      <c r="J73" s="18"/>
      <c r="K73" s="18"/>
      <c r="L73" s="19"/>
      <c r="M73" s="18"/>
      <c r="N73" s="18"/>
      <c r="O73" s="18"/>
      <c r="P73" s="22"/>
      <c r="Q73" s="22"/>
      <c r="R73" s="22"/>
      <c r="S73" s="20">
        <f t="shared" si="1"/>
        <v>0</v>
      </c>
      <c r="T73" s="23"/>
    </row>
    <row r="74" spans="1:20" ht="15.75" thickBot="1">
      <c r="A74" s="8">
        <v>43625</v>
      </c>
      <c r="B74" s="54" t="s">
        <v>442</v>
      </c>
      <c r="C74" s="67">
        <v>1</v>
      </c>
      <c r="D74" s="62"/>
      <c r="E74" s="18"/>
      <c r="F74" s="18">
        <v>5</v>
      </c>
      <c r="G74" s="18"/>
      <c r="H74" s="18"/>
      <c r="I74" s="18"/>
      <c r="J74" s="18"/>
      <c r="K74" s="18"/>
      <c r="L74" s="19"/>
      <c r="M74" s="18"/>
      <c r="N74" s="18"/>
      <c r="O74" s="18"/>
      <c r="P74" s="22"/>
      <c r="Q74" s="22"/>
      <c r="R74" s="22"/>
      <c r="S74" s="20">
        <f t="shared" si="1"/>
        <v>5</v>
      </c>
      <c r="T74" s="23"/>
    </row>
    <row r="75" spans="1:20" ht="15.75" thickBot="1">
      <c r="A75" s="8">
        <v>43626</v>
      </c>
      <c r="B75" s="2"/>
      <c r="C75" s="67"/>
      <c r="D75" s="62"/>
      <c r="E75" s="18"/>
      <c r="F75" s="18"/>
      <c r="G75" s="18"/>
      <c r="H75" s="18"/>
      <c r="I75" s="18"/>
      <c r="J75" s="18"/>
      <c r="K75" s="18"/>
      <c r="L75" s="19"/>
      <c r="M75" s="18"/>
      <c r="N75" s="18"/>
      <c r="O75" s="18"/>
      <c r="P75" s="22"/>
      <c r="Q75" s="22"/>
      <c r="R75" s="22"/>
      <c r="S75" s="20">
        <f t="shared" si="1"/>
        <v>0</v>
      </c>
      <c r="T75" s="23"/>
    </row>
    <row r="76" spans="1:20" ht="15.75" thickBot="1">
      <c r="A76" s="8">
        <v>43627</v>
      </c>
      <c r="B76" s="54" t="s">
        <v>443</v>
      </c>
      <c r="C76" s="67">
        <v>1</v>
      </c>
      <c r="D76" s="62"/>
      <c r="E76" s="18"/>
      <c r="F76" s="18"/>
      <c r="G76" s="18"/>
      <c r="H76" s="18"/>
      <c r="I76" s="18">
        <v>2</v>
      </c>
      <c r="J76" s="18"/>
      <c r="K76" s="18"/>
      <c r="L76" s="19"/>
      <c r="M76" s="18"/>
      <c r="N76" s="18"/>
      <c r="O76" s="18"/>
      <c r="P76" s="22"/>
      <c r="Q76" s="22"/>
      <c r="R76" s="22"/>
      <c r="S76" s="20">
        <f t="shared" si="1"/>
        <v>2</v>
      </c>
      <c r="T76" s="23"/>
    </row>
    <row r="77" spans="1:20" ht="15.75" thickBot="1">
      <c r="A77" s="8">
        <v>43628</v>
      </c>
      <c r="B77" s="2"/>
      <c r="C77" s="67"/>
      <c r="D77" s="62"/>
      <c r="E77" s="18"/>
      <c r="F77" s="18"/>
      <c r="G77" s="18"/>
      <c r="H77" s="18"/>
      <c r="I77" s="18"/>
      <c r="J77" s="18"/>
      <c r="K77" s="18"/>
      <c r="L77" s="19"/>
      <c r="M77" s="18"/>
      <c r="N77" s="18"/>
      <c r="O77" s="18"/>
      <c r="P77" s="22"/>
      <c r="Q77" s="22"/>
      <c r="R77" s="22"/>
      <c r="S77" s="20">
        <f t="shared" si="1"/>
        <v>0</v>
      </c>
      <c r="T77" s="23"/>
    </row>
    <row r="78" spans="1:20" ht="15.75" thickBot="1">
      <c r="A78" s="8">
        <v>43629</v>
      </c>
      <c r="B78" s="2"/>
      <c r="C78" s="67"/>
      <c r="D78" s="62"/>
      <c r="E78" s="18"/>
      <c r="F78" s="18"/>
      <c r="G78" s="18"/>
      <c r="H78" s="18"/>
      <c r="I78" s="18"/>
      <c r="J78" s="18"/>
      <c r="K78" s="18"/>
      <c r="L78" s="19"/>
      <c r="M78" s="18"/>
      <c r="N78" s="18"/>
      <c r="O78" s="18"/>
      <c r="P78" s="22"/>
      <c r="Q78" s="22"/>
      <c r="R78" s="22"/>
      <c r="S78" s="20">
        <f t="shared" si="1"/>
        <v>0</v>
      </c>
      <c r="T78" s="23"/>
    </row>
    <row r="79" spans="1:20" ht="15.75" thickBot="1">
      <c r="A79" s="8">
        <v>43630</v>
      </c>
      <c r="B79" s="2"/>
      <c r="C79" s="67"/>
      <c r="D79" s="62"/>
      <c r="E79" s="18"/>
      <c r="F79" s="18"/>
      <c r="G79" s="18"/>
      <c r="H79" s="18"/>
      <c r="I79" s="18"/>
      <c r="J79" s="18"/>
      <c r="K79" s="18"/>
      <c r="L79" s="19"/>
      <c r="M79" s="18"/>
      <c r="N79" s="18"/>
      <c r="O79" s="18"/>
      <c r="P79" s="22"/>
      <c r="Q79" s="22"/>
      <c r="R79" s="22"/>
      <c r="S79" s="20">
        <f t="shared" si="1"/>
        <v>0</v>
      </c>
      <c r="T79" s="23"/>
    </row>
    <row r="80" spans="1:20" ht="15.75" thickBot="1">
      <c r="A80" s="8">
        <v>43631</v>
      </c>
      <c r="B80" s="2"/>
      <c r="C80" s="67"/>
      <c r="D80" s="62"/>
      <c r="E80" s="18"/>
      <c r="F80" s="18"/>
      <c r="G80" s="18"/>
      <c r="H80" s="18"/>
      <c r="I80" s="18"/>
      <c r="J80" s="18"/>
      <c r="K80" s="18"/>
      <c r="L80" s="19"/>
      <c r="M80" s="18"/>
      <c r="N80" s="18"/>
      <c r="O80" s="18"/>
      <c r="P80" s="22"/>
      <c r="Q80" s="22"/>
      <c r="R80" s="22"/>
      <c r="S80" s="20">
        <f t="shared" si="1"/>
        <v>0</v>
      </c>
      <c r="T80" s="23"/>
    </row>
    <row r="81" spans="1:20" ht="15.75" thickBot="1">
      <c r="A81" s="8">
        <v>43632</v>
      </c>
      <c r="B81" s="2"/>
      <c r="C81" s="67"/>
      <c r="D81" s="62"/>
      <c r="E81" s="18"/>
      <c r="F81" s="18"/>
      <c r="G81" s="18"/>
      <c r="H81" s="18"/>
      <c r="I81" s="18"/>
      <c r="J81" s="18"/>
      <c r="K81" s="18"/>
      <c r="L81" s="19"/>
      <c r="M81" s="18"/>
      <c r="N81" s="18"/>
      <c r="O81" s="18"/>
      <c r="P81" s="22"/>
      <c r="Q81" s="22"/>
      <c r="R81" s="22"/>
      <c r="S81" s="20">
        <f t="shared" si="1"/>
        <v>0</v>
      </c>
      <c r="T81" s="23"/>
    </row>
    <row r="82" spans="1:20" ht="15.75" thickBot="1">
      <c r="A82" s="8">
        <v>43633</v>
      </c>
      <c r="B82" s="2"/>
      <c r="C82" s="67"/>
      <c r="D82" s="62"/>
      <c r="E82" s="18"/>
      <c r="F82" s="18"/>
      <c r="G82" s="18"/>
      <c r="H82" s="18"/>
      <c r="I82" s="18"/>
      <c r="J82" s="18"/>
      <c r="K82" s="18"/>
      <c r="L82" s="19"/>
      <c r="M82" s="18"/>
      <c r="N82" s="18"/>
      <c r="O82" s="18"/>
      <c r="P82" s="22"/>
      <c r="Q82" s="22"/>
      <c r="R82" s="22"/>
      <c r="S82" s="20">
        <f t="shared" si="1"/>
        <v>0</v>
      </c>
      <c r="T82" s="23"/>
    </row>
    <row r="83" spans="1:20" ht="15.75" thickBot="1">
      <c r="A83" s="8">
        <v>43634</v>
      </c>
      <c r="B83" s="2"/>
      <c r="C83" s="67"/>
      <c r="D83" s="62"/>
      <c r="E83" s="18"/>
      <c r="F83" s="18"/>
      <c r="G83" s="18"/>
      <c r="H83" s="18"/>
      <c r="I83" s="18"/>
      <c r="J83" s="18"/>
      <c r="K83" s="18"/>
      <c r="L83" s="19"/>
      <c r="M83" s="18"/>
      <c r="N83" s="18"/>
      <c r="O83" s="18"/>
      <c r="P83" s="22"/>
      <c r="Q83" s="22"/>
      <c r="R83" s="22"/>
      <c r="S83" s="20">
        <f t="shared" si="1"/>
        <v>0</v>
      </c>
      <c r="T83" s="23"/>
    </row>
    <row r="84" spans="1:20" ht="15.75" thickBot="1">
      <c r="A84" s="8">
        <v>43635</v>
      </c>
      <c r="B84" s="2"/>
      <c r="C84" s="67"/>
      <c r="D84" s="62"/>
      <c r="E84" s="18"/>
      <c r="F84" s="18"/>
      <c r="G84" s="18"/>
      <c r="H84" s="18"/>
      <c r="I84" s="18"/>
      <c r="J84" s="18"/>
      <c r="K84" s="18"/>
      <c r="L84" s="19"/>
      <c r="M84" s="18"/>
      <c r="N84" s="18"/>
      <c r="O84" s="18"/>
      <c r="P84" s="22"/>
      <c r="Q84" s="22"/>
      <c r="R84" s="22"/>
      <c r="S84" s="20">
        <f t="shared" si="1"/>
        <v>0</v>
      </c>
      <c r="T84" s="23"/>
    </row>
    <row r="85" spans="1:20" ht="15.75" thickBot="1">
      <c r="A85" s="8">
        <v>43636</v>
      </c>
      <c r="B85" s="2"/>
      <c r="C85" s="67"/>
      <c r="D85" s="62"/>
      <c r="E85" s="18"/>
      <c r="F85" s="18"/>
      <c r="G85" s="18"/>
      <c r="H85" s="18"/>
      <c r="I85" s="18"/>
      <c r="J85" s="18"/>
      <c r="K85" s="18"/>
      <c r="L85" s="19"/>
      <c r="M85" s="18"/>
      <c r="N85" s="18"/>
      <c r="O85" s="18"/>
      <c r="P85" s="22"/>
      <c r="Q85" s="22"/>
      <c r="R85" s="22"/>
      <c r="S85" s="20">
        <f t="shared" si="1"/>
        <v>0</v>
      </c>
      <c r="T85" s="23"/>
    </row>
    <row r="86" spans="1:20" ht="15.75" thickBot="1">
      <c r="A86" s="8">
        <v>43637</v>
      </c>
      <c r="B86" s="2"/>
      <c r="C86" s="67"/>
      <c r="D86" s="62"/>
      <c r="E86" s="18"/>
      <c r="F86" s="18"/>
      <c r="G86" s="18"/>
      <c r="H86" s="18"/>
      <c r="I86" s="18"/>
      <c r="J86" s="18"/>
      <c r="K86" s="18"/>
      <c r="L86" s="19"/>
      <c r="M86" s="18"/>
      <c r="N86" s="18"/>
      <c r="O86" s="18"/>
      <c r="P86" s="22"/>
      <c r="Q86" s="22"/>
      <c r="R86" s="22"/>
      <c r="S86" s="20">
        <f t="shared" si="1"/>
        <v>0</v>
      </c>
      <c r="T86" s="23"/>
    </row>
    <row r="87" spans="1:20" ht="15.75" thickBot="1">
      <c r="A87" s="8">
        <v>43638</v>
      </c>
      <c r="B87" s="54" t="s">
        <v>444</v>
      </c>
      <c r="C87" s="67">
        <v>1</v>
      </c>
      <c r="D87" s="62"/>
      <c r="E87" s="18"/>
      <c r="F87" s="18">
        <v>1</v>
      </c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20">
        <f t="shared" si="1"/>
        <v>1</v>
      </c>
      <c r="T87" s="21"/>
    </row>
    <row r="88" spans="1:20" ht="15.75" thickBot="1">
      <c r="A88" s="8">
        <v>43639</v>
      </c>
      <c r="B88" s="54" t="s">
        <v>445</v>
      </c>
      <c r="C88" s="67">
        <v>1</v>
      </c>
      <c r="D88" s="62"/>
      <c r="E88" s="18"/>
      <c r="F88" s="18">
        <v>2</v>
      </c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20">
        <f t="shared" si="1"/>
        <v>2</v>
      </c>
      <c r="T88" s="21"/>
    </row>
    <row r="89" spans="1:20" ht="15.75" thickBot="1">
      <c r="A89" s="8">
        <v>43640</v>
      </c>
      <c r="B89" s="2"/>
      <c r="C89" s="67"/>
      <c r="D89" s="62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20">
        <f t="shared" si="1"/>
        <v>0</v>
      </c>
      <c r="T89" s="21"/>
    </row>
    <row r="90" spans="1:20" ht="15.75" thickBot="1">
      <c r="A90" s="8">
        <v>43641</v>
      </c>
      <c r="B90" s="54" t="s">
        <v>446</v>
      </c>
      <c r="C90" s="67">
        <v>1</v>
      </c>
      <c r="D90" s="62"/>
      <c r="E90" s="18"/>
      <c r="F90" s="18"/>
      <c r="G90" s="18"/>
      <c r="H90" s="18"/>
      <c r="I90" s="18"/>
      <c r="J90" s="18"/>
      <c r="K90" s="18"/>
      <c r="L90" s="18">
        <v>4</v>
      </c>
      <c r="M90" s="18"/>
      <c r="N90" s="18"/>
      <c r="O90" s="18"/>
      <c r="P90" s="18"/>
      <c r="Q90" s="18"/>
      <c r="R90" s="18"/>
      <c r="S90" s="20">
        <f t="shared" si="1"/>
        <v>4</v>
      </c>
      <c r="T90" s="21"/>
    </row>
    <row r="91" spans="1:20" ht="15.75" thickBot="1">
      <c r="A91" s="8">
        <v>43642</v>
      </c>
      <c r="B91" s="2"/>
      <c r="C91" s="67"/>
      <c r="D91" s="62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20">
        <f t="shared" si="1"/>
        <v>0</v>
      </c>
      <c r="T91" s="21"/>
    </row>
    <row r="92" spans="1:20" ht="15.75" thickBot="1">
      <c r="A92" s="8">
        <v>43643</v>
      </c>
      <c r="B92" s="2"/>
      <c r="C92" s="67"/>
      <c r="D92" s="62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20">
        <f t="shared" si="1"/>
        <v>0</v>
      </c>
      <c r="T92" s="21"/>
    </row>
    <row r="93" spans="1:20" ht="15.75" thickBot="1">
      <c r="A93" s="8">
        <v>43644</v>
      </c>
      <c r="B93" s="2"/>
      <c r="C93" s="67"/>
      <c r="D93" s="62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20">
        <f t="shared" si="1"/>
        <v>0</v>
      </c>
      <c r="T93" s="21"/>
    </row>
    <row r="94" spans="1:20" ht="15.75" thickBot="1">
      <c r="A94" s="8">
        <v>43645</v>
      </c>
      <c r="B94" s="2"/>
      <c r="C94" s="67"/>
      <c r="D94" s="62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20">
        <f t="shared" si="1"/>
        <v>0</v>
      </c>
      <c r="T94" s="21"/>
    </row>
    <row r="95" spans="1:20" ht="15">
      <c r="A95" s="8">
        <v>43646</v>
      </c>
      <c r="B95" s="2"/>
      <c r="C95" s="67"/>
      <c r="D95" s="62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20">
        <f>SUM(E95:R95)</f>
        <v>0</v>
      </c>
      <c r="T95" s="21"/>
    </row>
    <row r="96" spans="1:20" ht="15.75" thickBot="1">
      <c r="A96" s="9" t="s">
        <v>22</v>
      </c>
      <c r="B96" s="6"/>
      <c r="C96" s="24">
        <f aca="true" t="shared" si="2" ref="C96:S96">SUM(C3:C95)</f>
        <v>20</v>
      </c>
      <c r="D96" s="24">
        <f t="shared" si="2"/>
        <v>4</v>
      </c>
      <c r="E96" s="24">
        <f t="shared" si="2"/>
        <v>6</v>
      </c>
      <c r="F96" s="24">
        <f t="shared" si="2"/>
        <v>10</v>
      </c>
      <c r="G96" s="24">
        <f t="shared" si="2"/>
        <v>0</v>
      </c>
      <c r="H96" s="24">
        <f t="shared" si="2"/>
        <v>2</v>
      </c>
      <c r="I96" s="24">
        <f t="shared" si="2"/>
        <v>8</v>
      </c>
      <c r="J96" s="24">
        <f t="shared" si="2"/>
        <v>2</v>
      </c>
      <c r="K96" s="24">
        <f t="shared" si="2"/>
        <v>1</v>
      </c>
      <c r="L96" s="24">
        <f t="shared" si="2"/>
        <v>11</v>
      </c>
      <c r="M96" s="24">
        <f t="shared" si="2"/>
        <v>0</v>
      </c>
      <c r="N96" s="24">
        <f t="shared" si="2"/>
        <v>0</v>
      </c>
      <c r="O96" s="24">
        <f t="shared" si="2"/>
        <v>0</v>
      </c>
      <c r="P96" s="24">
        <f t="shared" si="2"/>
        <v>1</v>
      </c>
      <c r="Q96" s="24">
        <f t="shared" si="2"/>
        <v>5</v>
      </c>
      <c r="R96" s="24">
        <f t="shared" si="2"/>
        <v>0</v>
      </c>
      <c r="S96" s="24">
        <f t="shared" si="2"/>
        <v>46</v>
      </c>
      <c r="T96" s="25"/>
    </row>
    <row r="97" ht="15.75" customHeight="1" thickTop="1"/>
  </sheetData>
  <sheetProtection/>
  <mergeCells count="1">
    <mergeCell ref="A1:T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T115"/>
  <sheetViews>
    <sheetView zoomScalePageLayoutView="0" workbookViewId="0" topLeftCell="A1">
      <pane xSplit="2" ySplit="2" topLeftCell="N3" activePane="bottomRight" state="frozen"/>
      <selection pane="topLeft" activeCell="A1" sqref="A1"/>
      <selection pane="topRight" activeCell="B1" sqref="B1"/>
      <selection pane="bottomLeft" activeCell="A92" sqref="A92"/>
      <selection pane="bottomRight" activeCell="B24" sqref="B24"/>
    </sheetView>
  </sheetViews>
  <sheetFormatPr defaultColWidth="14.421875" defaultRowHeight="15.75" customHeight="1"/>
  <cols>
    <col min="1" max="1" width="14.421875" style="10" customWidth="1"/>
    <col min="2" max="2" width="70.8515625" style="0" bestFit="1" customWidth="1"/>
    <col min="3" max="20" width="14.421875" style="26" customWidth="1"/>
  </cols>
  <sheetData>
    <row r="1" spans="1:20" ht="62.25" thickBot="1">
      <c r="A1" s="108" t="s">
        <v>13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</row>
    <row r="2" spans="1:20" ht="15.75" customHeight="1" thickBot="1" thickTop="1">
      <c r="A2" s="4" t="s">
        <v>2</v>
      </c>
      <c r="B2" s="5" t="s">
        <v>3</v>
      </c>
      <c r="C2" s="60" t="s">
        <v>5</v>
      </c>
      <c r="D2" s="60" t="s">
        <v>6</v>
      </c>
      <c r="E2" s="11" t="s">
        <v>7</v>
      </c>
      <c r="F2" s="11" t="s">
        <v>8</v>
      </c>
      <c r="G2" s="11" t="s">
        <v>9</v>
      </c>
      <c r="H2" s="11" t="s">
        <v>10</v>
      </c>
      <c r="I2" s="11" t="s">
        <v>29</v>
      </c>
      <c r="J2" s="11" t="s">
        <v>11</v>
      </c>
      <c r="K2" s="11" t="s">
        <v>12</v>
      </c>
      <c r="L2" s="11" t="s">
        <v>14</v>
      </c>
      <c r="M2" s="11" t="s">
        <v>21</v>
      </c>
      <c r="N2" s="11" t="s">
        <v>16</v>
      </c>
      <c r="O2" s="11" t="s">
        <v>17</v>
      </c>
      <c r="P2" s="11" t="s">
        <v>18</v>
      </c>
      <c r="Q2" s="11" t="s">
        <v>19</v>
      </c>
      <c r="R2" s="11" t="s">
        <v>20</v>
      </c>
      <c r="S2" s="12" t="s">
        <v>22</v>
      </c>
      <c r="T2" s="13" t="s">
        <v>23</v>
      </c>
    </row>
    <row r="3" spans="1:20" ht="15.75" customHeight="1" thickBot="1">
      <c r="A3" s="8">
        <v>43556</v>
      </c>
      <c r="B3" s="53"/>
      <c r="C3" s="61"/>
      <c r="D3" s="66"/>
      <c r="E3" s="15"/>
      <c r="F3" s="14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6">
        <f>SUM(E3:R3)</f>
        <v>0</v>
      </c>
      <c r="T3" s="17"/>
    </row>
    <row r="4" spans="1:20" ht="15.75" customHeight="1" thickBot="1">
      <c r="A4" s="8">
        <v>43557</v>
      </c>
      <c r="B4" s="1" t="s">
        <v>54</v>
      </c>
      <c r="C4" s="62">
        <v>1</v>
      </c>
      <c r="D4" s="67"/>
      <c r="E4" s="18"/>
      <c r="F4" s="18"/>
      <c r="G4" s="18"/>
      <c r="H4" s="18"/>
      <c r="I4" s="19"/>
      <c r="J4" s="18"/>
      <c r="K4" s="18"/>
      <c r="L4" s="18">
        <v>2</v>
      </c>
      <c r="M4" s="18"/>
      <c r="N4" s="18"/>
      <c r="O4" s="18"/>
      <c r="P4" s="18"/>
      <c r="Q4" s="19"/>
      <c r="R4" s="18"/>
      <c r="S4" s="16">
        <f aca="true" t="shared" si="0" ref="S4:S67">SUM(E4:R4)</f>
        <v>2</v>
      </c>
      <c r="T4" s="21"/>
    </row>
    <row r="5" spans="1:20" ht="15.75" customHeight="1" thickBot="1">
      <c r="A5" s="8">
        <v>43558</v>
      </c>
      <c r="B5" s="1"/>
      <c r="C5" s="62"/>
      <c r="D5" s="67"/>
      <c r="E5" s="18"/>
      <c r="F5" s="18"/>
      <c r="G5" s="18"/>
      <c r="H5" s="18"/>
      <c r="I5" s="18"/>
      <c r="J5" s="18"/>
      <c r="K5" s="18"/>
      <c r="L5" s="19"/>
      <c r="M5" s="18"/>
      <c r="N5" s="18"/>
      <c r="O5" s="18"/>
      <c r="P5" s="18"/>
      <c r="Q5" s="18"/>
      <c r="R5" s="18"/>
      <c r="S5" s="16">
        <f t="shared" si="0"/>
        <v>0</v>
      </c>
      <c r="T5" s="21"/>
    </row>
    <row r="6" spans="1:20" ht="15.75" customHeight="1" thickBot="1">
      <c r="A6" s="8">
        <v>43559</v>
      </c>
      <c r="B6" s="3" t="s">
        <v>70</v>
      </c>
      <c r="C6" s="67">
        <v>1</v>
      </c>
      <c r="D6" s="62"/>
      <c r="E6" s="18"/>
      <c r="F6" s="19"/>
      <c r="G6" s="18"/>
      <c r="H6" s="18"/>
      <c r="I6" s="18">
        <v>2</v>
      </c>
      <c r="J6" s="18"/>
      <c r="K6" s="19"/>
      <c r="L6" s="18"/>
      <c r="M6" s="18"/>
      <c r="N6" s="18"/>
      <c r="O6" s="18"/>
      <c r="P6" s="18"/>
      <c r="Q6" s="18"/>
      <c r="R6" s="18"/>
      <c r="S6" s="16">
        <f t="shared" si="0"/>
        <v>2</v>
      </c>
      <c r="T6" s="21"/>
    </row>
    <row r="7" spans="1:20" ht="15.75" customHeight="1" thickBot="1">
      <c r="A7" s="8">
        <v>43560</v>
      </c>
      <c r="B7" s="3"/>
      <c r="C7" s="67"/>
      <c r="D7" s="62"/>
      <c r="E7" s="18"/>
      <c r="F7" s="19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6">
        <f t="shared" si="0"/>
        <v>0</v>
      </c>
      <c r="T7" s="21"/>
    </row>
    <row r="8" spans="1:20" ht="15.75" customHeight="1" thickBot="1">
      <c r="A8" s="8">
        <v>43561</v>
      </c>
      <c r="B8" s="1"/>
      <c r="C8" s="62"/>
      <c r="D8" s="67"/>
      <c r="E8" s="18"/>
      <c r="F8" s="18"/>
      <c r="G8" s="18"/>
      <c r="H8" s="18"/>
      <c r="I8" s="19"/>
      <c r="J8" s="18"/>
      <c r="K8" s="18"/>
      <c r="L8" s="18"/>
      <c r="M8" s="18"/>
      <c r="N8" s="18"/>
      <c r="O8" s="18"/>
      <c r="P8" s="18"/>
      <c r="Q8" s="18"/>
      <c r="R8" s="18"/>
      <c r="S8" s="16">
        <f t="shared" si="0"/>
        <v>0</v>
      </c>
      <c r="T8" s="21"/>
    </row>
    <row r="9" spans="1:20" ht="15.75" customHeight="1" thickBot="1">
      <c r="A9" s="8">
        <v>43562</v>
      </c>
      <c r="B9" s="1"/>
      <c r="C9" s="62"/>
      <c r="D9" s="67"/>
      <c r="E9" s="18"/>
      <c r="F9" s="18"/>
      <c r="G9" s="18"/>
      <c r="H9" s="18"/>
      <c r="I9" s="19"/>
      <c r="J9" s="18"/>
      <c r="K9" s="18"/>
      <c r="L9" s="18"/>
      <c r="M9" s="18"/>
      <c r="N9" s="18"/>
      <c r="O9" s="18"/>
      <c r="P9" s="18"/>
      <c r="Q9" s="18"/>
      <c r="R9" s="18"/>
      <c r="S9" s="16">
        <f t="shared" si="0"/>
        <v>0</v>
      </c>
      <c r="T9" s="21"/>
    </row>
    <row r="10" spans="1:20" ht="15.75" customHeight="1" thickBot="1">
      <c r="A10" s="8">
        <v>43563</v>
      </c>
      <c r="B10" s="1"/>
      <c r="C10" s="62"/>
      <c r="D10" s="62"/>
      <c r="E10" s="19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6">
        <f t="shared" si="0"/>
        <v>0</v>
      </c>
      <c r="T10" s="21"/>
    </row>
    <row r="11" spans="1:20" ht="15.75" customHeight="1" thickBot="1">
      <c r="A11" s="8">
        <v>43564</v>
      </c>
      <c r="B11" s="2" t="s">
        <v>89</v>
      </c>
      <c r="C11" s="67">
        <v>1</v>
      </c>
      <c r="D11" s="67"/>
      <c r="E11" s="18"/>
      <c r="F11" s="18"/>
      <c r="G11" s="18"/>
      <c r="H11" s="18"/>
      <c r="I11" s="18"/>
      <c r="J11" s="19"/>
      <c r="K11" s="18">
        <v>1</v>
      </c>
      <c r="L11" s="18"/>
      <c r="M11" s="18"/>
      <c r="N11" s="18"/>
      <c r="O11" s="18"/>
      <c r="P11" s="18"/>
      <c r="Q11" s="18"/>
      <c r="R11" s="18"/>
      <c r="S11" s="16">
        <f t="shared" si="0"/>
        <v>1</v>
      </c>
      <c r="T11" s="21"/>
    </row>
    <row r="12" spans="1:20" ht="15.75" customHeight="1" thickBot="1">
      <c r="A12" s="8">
        <v>43565</v>
      </c>
      <c r="B12" s="2" t="s">
        <v>92</v>
      </c>
      <c r="C12" s="62">
        <v>1</v>
      </c>
      <c r="D12" s="62"/>
      <c r="E12" s="18"/>
      <c r="F12" s="18">
        <v>1</v>
      </c>
      <c r="G12" s="18"/>
      <c r="H12" s="18"/>
      <c r="I12" s="18"/>
      <c r="J12" s="18"/>
      <c r="K12" s="18"/>
      <c r="L12" s="19"/>
      <c r="M12" s="18"/>
      <c r="N12" s="18"/>
      <c r="O12" s="18"/>
      <c r="P12" s="18"/>
      <c r="Q12" s="18"/>
      <c r="R12" s="18"/>
      <c r="S12" s="16">
        <f t="shared" si="0"/>
        <v>1</v>
      </c>
      <c r="T12" s="21"/>
    </row>
    <row r="13" spans="1:20" ht="15.75" customHeight="1" thickBot="1">
      <c r="A13" s="8">
        <v>43566</v>
      </c>
      <c r="B13" s="2" t="s">
        <v>116</v>
      </c>
      <c r="C13" s="62">
        <v>1</v>
      </c>
      <c r="D13" s="62"/>
      <c r="E13" s="18"/>
      <c r="F13" s="18"/>
      <c r="G13" s="18"/>
      <c r="H13" s="18"/>
      <c r="I13" s="18"/>
      <c r="J13" s="18"/>
      <c r="K13" s="18"/>
      <c r="L13" s="19"/>
      <c r="M13" s="18"/>
      <c r="N13" s="18"/>
      <c r="O13" s="18"/>
      <c r="P13" s="18"/>
      <c r="Q13" s="18">
        <v>4</v>
      </c>
      <c r="R13" s="18"/>
      <c r="S13" s="16">
        <f t="shared" si="0"/>
        <v>4</v>
      </c>
      <c r="T13" s="21"/>
    </row>
    <row r="14" spans="1:20" ht="15.75" customHeight="1" thickBot="1">
      <c r="A14" s="8">
        <v>43566</v>
      </c>
      <c r="B14" s="2" t="s">
        <v>115</v>
      </c>
      <c r="C14" s="67">
        <v>1</v>
      </c>
      <c r="D14" s="62"/>
      <c r="E14" s="18"/>
      <c r="F14" s="18"/>
      <c r="G14" s="18"/>
      <c r="H14" s="18"/>
      <c r="I14" s="18">
        <v>1</v>
      </c>
      <c r="J14" s="18"/>
      <c r="K14" s="18"/>
      <c r="L14" s="18"/>
      <c r="M14" s="18"/>
      <c r="N14" s="18"/>
      <c r="O14" s="18"/>
      <c r="P14" s="18"/>
      <c r="Q14" s="18"/>
      <c r="R14" s="18"/>
      <c r="S14" s="16">
        <f t="shared" si="0"/>
        <v>1</v>
      </c>
      <c r="T14" s="21"/>
    </row>
    <row r="15" spans="1:20" ht="15.75" customHeight="1" thickBot="1">
      <c r="A15" s="8">
        <v>43567</v>
      </c>
      <c r="B15" s="54" t="s">
        <v>114</v>
      </c>
      <c r="C15" s="67">
        <v>1</v>
      </c>
      <c r="D15" s="62"/>
      <c r="E15" s="18"/>
      <c r="F15" s="18"/>
      <c r="G15" s="18"/>
      <c r="H15" s="18"/>
      <c r="I15" s="18"/>
      <c r="J15" s="18">
        <v>4</v>
      </c>
      <c r="K15" s="18"/>
      <c r="L15" s="18"/>
      <c r="M15" s="18"/>
      <c r="N15" s="18"/>
      <c r="O15" s="18"/>
      <c r="P15" s="18"/>
      <c r="Q15" s="18"/>
      <c r="R15" s="18"/>
      <c r="S15" s="16">
        <f t="shared" si="0"/>
        <v>4</v>
      </c>
      <c r="T15" s="21"/>
    </row>
    <row r="16" spans="1:20" ht="15.75" customHeight="1" thickBot="1">
      <c r="A16" s="8">
        <v>43568</v>
      </c>
      <c r="B16" s="2"/>
      <c r="C16" s="67"/>
      <c r="D16" s="62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6">
        <f t="shared" si="0"/>
        <v>0</v>
      </c>
      <c r="T16" s="21"/>
    </row>
    <row r="17" spans="1:20" ht="15.75" customHeight="1" thickBot="1">
      <c r="A17" s="8">
        <v>43569</v>
      </c>
      <c r="B17" s="2"/>
      <c r="C17" s="67"/>
      <c r="D17" s="62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6">
        <f t="shared" si="0"/>
        <v>0</v>
      </c>
      <c r="T17" s="21"/>
    </row>
    <row r="18" spans="1:20" ht="15.75" customHeight="1" thickBot="1">
      <c r="A18" s="8">
        <v>43570</v>
      </c>
      <c r="B18" s="2" t="s">
        <v>109</v>
      </c>
      <c r="C18" s="67">
        <v>1</v>
      </c>
      <c r="D18" s="62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>
        <v>4</v>
      </c>
      <c r="S18" s="16">
        <f t="shared" si="0"/>
        <v>4</v>
      </c>
      <c r="T18" s="21"/>
    </row>
    <row r="19" spans="1:20" ht="15.75" customHeight="1" thickBot="1">
      <c r="A19" s="8">
        <v>43570</v>
      </c>
      <c r="B19" s="2" t="s">
        <v>108</v>
      </c>
      <c r="C19" s="67">
        <v>1</v>
      </c>
      <c r="D19" s="62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>
        <v>3</v>
      </c>
      <c r="R19" s="18"/>
      <c r="S19" s="16">
        <f t="shared" si="0"/>
        <v>3</v>
      </c>
      <c r="T19" s="21"/>
    </row>
    <row r="20" spans="1:20" ht="15.75" customHeight="1" thickBot="1">
      <c r="A20" s="8">
        <v>43571</v>
      </c>
      <c r="B20" s="2" t="s">
        <v>104</v>
      </c>
      <c r="C20" s="67">
        <v>1</v>
      </c>
      <c r="D20" s="62"/>
      <c r="E20" s="18"/>
      <c r="F20" s="18"/>
      <c r="G20" s="18"/>
      <c r="H20" s="18"/>
      <c r="I20" s="18"/>
      <c r="J20" s="18">
        <v>2</v>
      </c>
      <c r="K20" s="18"/>
      <c r="L20" s="18"/>
      <c r="M20" s="18"/>
      <c r="N20" s="18"/>
      <c r="O20" s="18"/>
      <c r="P20" s="18"/>
      <c r="Q20" s="18"/>
      <c r="R20" s="18"/>
      <c r="S20" s="16">
        <f t="shared" si="0"/>
        <v>2</v>
      </c>
      <c r="T20" s="21"/>
    </row>
    <row r="21" spans="1:20" ht="15.75" customHeight="1" thickBot="1">
      <c r="A21" s="8">
        <v>43571</v>
      </c>
      <c r="B21" s="2" t="s">
        <v>103</v>
      </c>
      <c r="C21" s="67">
        <v>1</v>
      </c>
      <c r="D21" s="62"/>
      <c r="E21" s="18"/>
      <c r="F21" s="18"/>
      <c r="G21" s="18"/>
      <c r="H21" s="18"/>
      <c r="I21" s="18"/>
      <c r="J21" s="18"/>
      <c r="K21" s="18"/>
      <c r="L21" s="18">
        <v>7</v>
      </c>
      <c r="M21" s="18"/>
      <c r="N21" s="18"/>
      <c r="O21" s="18"/>
      <c r="P21" s="18"/>
      <c r="Q21" s="18"/>
      <c r="R21" s="18"/>
      <c r="S21" s="16">
        <f t="shared" si="0"/>
        <v>7</v>
      </c>
      <c r="T21" s="21"/>
    </row>
    <row r="22" spans="1:20" ht="15.75" customHeight="1" thickBot="1">
      <c r="A22" s="8">
        <v>43572</v>
      </c>
      <c r="B22" s="2"/>
      <c r="C22" s="67"/>
      <c r="D22" s="62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6">
        <f t="shared" si="0"/>
        <v>0</v>
      </c>
      <c r="T22" s="21"/>
    </row>
    <row r="23" spans="1:20" ht="15.75" customHeight="1" thickBot="1">
      <c r="A23" s="8">
        <v>43573</v>
      </c>
      <c r="B23" s="2" t="s">
        <v>128</v>
      </c>
      <c r="C23" s="67">
        <v>1</v>
      </c>
      <c r="D23" s="62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>
        <v>2</v>
      </c>
      <c r="R23" s="18"/>
      <c r="S23" s="16">
        <f t="shared" si="0"/>
        <v>2</v>
      </c>
      <c r="T23" s="21"/>
    </row>
    <row r="24" spans="1:20" ht="15.75" customHeight="1" thickBot="1">
      <c r="A24" s="8">
        <v>43573</v>
      </c>
      <c r="B24" s="2" t="s">
        <v>127</v>
      </c>
      <c r="C24" s="67">
        <v>1</v>
      </c>
      <c r="D24" s="62"/>
      <c r="E24" s="18"/>
      <c r="F24" s="18"/>
      <c r="G24" s="18"/>
      <c r="H24" s="18"/>
      <c r="I24" s="18"/>
      <c r="J24" s="18"/>
      <c r="K24" s="18"/>
      <c r="L24" s="18">
        <v>2</v>
      </c>
      <c r="M24" s="18"/>
      <c r="N24" s="18"/>
      <c r="O24" s="18"/>
      <c r="P24" s="18"/>
      <c r="Q24" s="18"/>
      <c r="R24" s="18"/>
      <c r="S24" s="16">
        <f t="shared" si="0"/>
        <v>2</v>
      </c>
      <c r="T24" s="21"/>
    </row>
    <row r="25" spans="1:20" ht="15.75" customHeight="1" thickBot="1">
      <c r="A25" s="8">
        <v>43574</v>
      </c>
      <c r="B25" s="2" t="s">
        <v>131</v>
      </c>
      <c r="C25" s="67">
        <v>1</v>
      </c>
      <c r="D25" s="62"/>
      <c r="E25" s="18"/>
      <c r="F25" s="18"/>
      <c r="G25" s="18"/>
      <c r="H25" s="18"/>
      <c r="I25" s="18"/>
      <c r="J25" s="18"/>
      <c r="K25" s="18"/>
      <c r="L25" s="18">
        <v>4</v>
      </c>
      <c r="M25" s="18"/>
      <c r="N25" s="18"/>
      <c r="O25" s="18"/>
      <c r="P25" s="18"/>
      <c r="Q25" s="18"/>
      <c r="R25" s="18"/>
      <c r="S25" s="16">
        <f t="shared" si="0"/>
        <v>4</v>
      </c>
      <c r="T25" s="21"/>
    </row>
    <row r="26" spans="1:20" ht="15.75" customHeight="1" thickBot="1">
      <c r="A26" s="8">
        <v>43574</v>
      </c>
      <c r="B26" s="2" t="s">
        <v>130</v>
      </c>
      <c r="C26" s="67">
        <v>1</v>
      </c>
      <c r="D26" s="62"/>
      <c r="E26" s="18"/>
      <c r="F26" s="18"/>
      <c r="G26" s="18"/>
      <c r="H26" s="18"/>
      <c r="I26" s="18"/>
      <c r="J26" s="18">
        <v>1</v>
      </c>
      <c r="K26" s="18"/>
      <c r="L26" s="18"/>
      <c r="M26" s="18"/>
      <c r="N26" s="18"/>
      <c r="O26" s="18"/>
      <c r="P26" s="18"/>
      <c r="Q26" s="18"/>
      <c r="R26" s="18"/>
      <c r="S26" s="16">
        <f t="shared" si="0"/>
        <v>1</v>
      </c>
      <c r="T26" s="21"/>
    </row>
    <row r="27" spans="1:20" ht="15.75" customHeight="1" thickBot="1">
      <c r="A27" s="8">
        <v>43574</v>
      </c>
      <c r="B27" s="2" t="s">
        <v>129</v>
      </c>
      <c r="C27" s="67">
        <v>1</v>
      </c>
      <c r="D27" s="62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>
        <v>1</v>
      </c>
      <c r="R27" s="18"/>
      <c r="S27" s="16">
        <f t="shared" si="0"/>
        <v>1</v>
      </c>
      <c r="T27" s="21"/>
    </row>
    <row r="28" spans="1:20" ht="15.75" customHeight="1" thickBot="1">
      <c r="A28" s="8">
        <v>43575</v>
      </c>
      <c r="B28" s="2" t="s">
        <v>160</v>
      </c>
      <c r="C28" s="67">
        <v>1</v>
      </c>
      <c r="D28" s="62"/>
      <c r="E28" s="18"/>
      <c r="F28" s="18"/>
      <c r="G28" s="18"/>
      <c r="H28" s="18"/>
      <c r="I28" s="18"/>
      <c r="J28" s="18">
        <v>1</v>
      </c>
      <c r="K28" s="18"/>
      <c r="L28" s="18"/>
      <c r="M28" s="18"/>
      <c r="N28" s="18"/>
      <c r="O28" s="18"/>
      <c r="P28" s="18"/>
      <c r="Q28" s="18"/>
      <c r="R28" s="18"/>
      <c r="S28" s="16">
        <f t="shared" si="0"/>
        <v>1</v>
      </c>
      <c r="T28" s="21"/>
    </row>
    <row r="29" spans="1:20" ht="15.75" customHeight="1" thickBot="1">
      <c r="A29" s="8">
        <v>43575</v>
      </c>
      <c r="B29" s="2" t="s">
        <v>159</v>
      </c>
      <c r="C29" s="67">
        <v>1</v>
      </c>
      <c r="D29" s="62"/>
      <c r="E29" s="18"/>
      <c r="F29" s="18"/>
      <c r="G29" s="18"/>
      <c r="H29" s="18"/>
      <c r="I29" s="18"/>
      <c r="J29" s="18"/>
      <c r="K29" s="18">
        <v>21</v>
      </c>
      <c r="L29" s="18"/>
      <c r="M29" s="18"/>
      <c r="N29" s="18"/>
      <c r="O29" s="18"/>
      <c r="P29" s="18"/>
      <c r="Q29" s="18"/>
      <c r="R29" s="18"/>
      <c r="S29" s="16">
        <f t="shared" si="0"/>
        <v>21</v>
      </c>
      <c r="T29" s="21"/>
    </row>
    <row r="30" spans="1:20" ht="15.75" customHeight="1" thickBot="1">
      <c r="A30" s="8">
        <v>43576</v>
      </c>
      <c r="B30" s="2"/>
      <c r="C30" s="67"/>
      <c r="D30" s="62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6">
        <f t="shared" si="0"/>
        <v>0</v>
      </c>
      <c r="T30" s="21"/>
    </row>
    <row r="31" spans="1:20" ht="15.75" customHeight="1" thickBot="1">
      <c r="A31" s="8">
        <v>43577</v>
      </c>
      <c r="B31" s="2" t="s">
        <v>162</v>
      </c>
      <c r="C31" s="67">
        <v>1</v>
      </c>
      <c r="D31" s="62"/>
      <c r="E31" s="18"/>
      <c r="F31" s="18"/>
      <c r="G31" s="18"/>
      <c r="H31" s="18"/>
      <c r="I31" s="18"/>
      <c r="J31" s="18">
        <v>3</v>
      </c>
      <c r="K31" s="18"/>
      <c r="L31" s="18"/>
      <c r="M31" s="18"/>
      <c r="N31" s="18"/>
      <c r="O31" s="18"/>
      <c r="P31" s="18"/>
      <c r="Q31" s="18"/>
      <c r="R31" s="18"/>
      <c r="S31" s="16">
        <f t="shared" si="0"/>
        <v>3</v>
      </c>
      <c r="T31" s="21"/>
    </row>
    <row r="32" spans="1:20" ht="15.75" customHeight="1" thickBot="1">
      <c r="A32" s="8">
        <v>43577</v>
      </c>
      <c r="B32" s="2" t="s">
        <v>161</v>
      </c>
      <c r="C32" s="67">
        <v>1</v>
      </c>
      <c r="D32" s="62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>
        <v>3</v>
      </c>
      <c r="R32" s="18"/>
      <c r="S32" s="16">
        <f t="shared" si="0"/>
        <v>3</v>
      </c>
      <c r="T32" s="21"/>
    </row>
    <row r="33" spans="1:20" ht="15.75" customHeight="1" thickBot="1">
      <c r="A33" s="8">
        <v>43578</v>
      </c>
      <c r="B33" s="2" t="s">
        <v>165</v>
      </c>
      <c r="C33" s="67">
        <v>1</v>
      </c>
      <c r="D33" s="62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>
        <v>1</v>
      </c>
      <c r="R33" s="18"/>
      <c r="S33" s="16">
        <f t="shared" si="0"/>
        <v>1</v>
      </c>
      <c r="T33" s="21"/>
    </row>
    <row r="34" spans="1:20" ht="15.75" customHeight="1" thickBot="1">
      <c r="A34" s="8">
        <v>43579</v>
      </c>
      <c r="B34" s="2" t="s">
        <v>163</v>
      </c>
      <c r="C34" s="67">
        <v>1</v>
      </c>
      <c r="D34" s="62"/>
      <c r="E34" s="18"/>
      <c r="F34" s="18"/>
      <c r="G34" s="18"/>
      <c r="H34" s="18"/>
      <c r="I34" s="18"/>
      <c r="J34" s="18"/>
      <c r="K34" s="18"/>
      <c r="L34" s="18">
        <v>3</v>
      </c>
      <c r="M34" s="18"/>
      <c r="N34" s="18"/>
      <c r="O34" s="18"/>
      <c r="P34" s="18"/>
      <c r="Q34" s="18"/>
      <c r="R34" s="18"/>
      <c r="S34" s="16">
        <f t="shared" si="0"/>
        <v>3</v>
      </c>
      <c r="T34" s="21"/>
    </row>
    <row r="35" spans="1:20" ht="15.75" thickBot="1">
      <c r="A35" s="8">
        <v>43580</v>
      </c>
      <c r="B35" s="2" t="s">
        <v>164</v>
      </c>
      <c r="C35" s="67">
        <v>1</v>
      </c>
      <c r="D35" s="62"/>
      <c r="E35" s="18"/>
      <c r="F35" s="18"/>
      <c r="G35" s="18"/>
      <c r="H35" s="18"/>
      <c r="I35" s="18"/>
      <c r="J35" s="18">
        <v>2</v>
      </c>
      <c r="K35" s="18"/>
      <c r="L35" s="18"/>
      <c r="M35" s="18"/>
      <c r="N35" s="18"/>
      <c r="O35" s="18"/>
      <c r="P35" s="18"/>
      <c r="Q35" s="18"/>
      <c r="R35" s="18"/>
      <c r="S35" s="16">
        <f t="shared" si="0"/>
        <v>2</v>
      </c>
      <c r="T35" s="21"/>
    </row>
    <row r="36" spans="1:20" ht="15.75" thickBot="1">
      <c r="A36" s="8">
        <v>43581</v>
      </c>
      <c r="B36" s="2"/>
      <c r="C36" s="67"/>
      <c r="D36" s="62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6">
        <f t="shared" si="0"/>
        <v>0</v>
      </c>
      <c r="T36" s="21"/>
    </row>
    <row r="37" spans="1:20" ht="15.75" thickBot="1">
      <c r="A37" s="8">
        <v>43582</v>
      </c>
      <c r="B37" s="2"/>
      <c r="C37" s="67"/>
      <c r="D37" s="62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6">
        <f t="shared" si="0"/>
        <v>0</v>
      </c>
      <c r="T37" s="21"/>
    </row>
    <row r="38" spans="1:20" ht="15.75" thickBot="1">
      <c r="A38" s="8">
        <v>43583</v>
      </c>
      <c r="B38" s="54"/>
      <c r="C38" s="67"/>
      <c r="D38" s="67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6">
        <f t="shared" si="0"/>
        <v>0</v>
      </c>
      <c r="T38" s="21"/>
    </row>
    <row r="39" spans="1:20" ht="15.75" thickBot="1">
      <c r="A39" s="8">
        <v>43584</v>
      </c>
      <c r="B39" s="54" t="s">
        <v>167</v>
      </c>
      <c r="C39" s="67">
        <v>1</v>
      </c>
      <c r="D39" s="67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>
        <v>2</v>
      </c>
      <c r="R39" s="18"/>
      <c r="S39" s="16">
        <f t="shared" si="0"/>
        <v>2</v>
      </c>
      <c r="T39" s="21"/>
    </row>
    <row r="40" spans="1:20" ht="15.75" thickBot="1">
      <c r="A40" s="8">
        <v>43584</v>
      </c>
      <c r="B40" s="54" t="s">
        <v>166</v>
      </c>
      <c r="C40" s="67">
        <v>1</v>
      </c>
      <c r="D40" s="62"/>
      <c r="E40" s="18"/>
      <c r="F40" s="18"/>
      <c r="G40" s="18"/>
      <c r="H40" s="18"/>
      <c r="I40" s="18"/>
      <c r="J40" s="18"/>
      <c r="K40" s="18"/>
      <c r="L40" s="18">
        <v>1</v>
      </c>
      <c r="M40" s="18"/>
      <c r="N40" s="18"/>
      <c r="O40" s="18"/>
      <c r="P40" s="18"/>
      <c r="Q40" s="18"/>
      <c r="R40" s="18"/>
      <c r="S40" s="16">
        <f t="shared" si="0"/>
        <v>1</v>
      </c>
      <c r="T40" s="21"/>
    </row>
    <row r="41" spans="1:20" ht="15.75" thickBot="1">
      <c r="A41" s="8">
        <v>43585</v>
      </c>
      <c r="B41" s="54" t="s">
        <v>168</v>
      </c>
      <c r="C41" s="67">
        <v>1</v>
      </c>
      <c r="D41" s="62"/>
      <c r="E41" s="18"/>
      <c r="F41" s="18"/>
      <c r="G41" s="18"/>
      <c r="H41" s="18">
        <v>3</v>
      </c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6">
        <f t="shared" si="0"/>
        <v>3</v>
      </c>
      <c r="T41" s="21"/>
    </row>
    <row r="42" spans="1:20" ht="15.75" customHeight="1" thickBot="1">
      <c r="A42" s="8">
        <v>43586</v>
      </c>
      <c r="B42" s="54" t="s">
        <v>259</v>
      </c>
      <c r="C42" s="67">
        <v>1</v>
      </c>
      <c r="D42" s="67"/>
      <c r="E42" s="18"/>
      <c r="F42" s="18"/>
      <c r="G42" s="18"/>
      <c r="H42" s="18"/>
      <c r="I42" s="18"/>
      <c r="J42" s="18"/>
      <c r="K42" s="18">
        <v>1</v>
      </c>
      <c r="L42" s="18"/>
      <c r="M42" s="18"/>
      <c r="N42" s="18"/>
      <c r="O42" s="18"/>
      <c r="P42" s="18"/>
      <c r="Q42" s="18"/>
      <c r="R42" s="18"/>
      <c r="S42" s="16">
        <f t="shared" si="0"/>
        <v>1</v>
      </c>
      <c r="T42" s="21"/>
    </row>
    <row r="43" spans="1:20" ht="15.75" customHeight="1" thickBot="1">
      <c r="A43" s="8">
        <v>43587</v>
      </c>
      <c r="B43" s="54" t="s">
        <v>261</v>
      </c>
      <c r="C43" s="67">
        <v>1</v>
      </c>
      <c r="D43" s="67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>
        <v>3</v>
      </c>
      <c r="R43" s="18"/>
      <c r="S43" s="16">
        <f t="shared" si="0"/>
        <v>3</v>
      </c>
      <c r="T43" s="21"/>
    </row>
    <row r="44" spans="1:20" ht="15.75" customHeight="1" thickBot="1">
      <c r="A44" s="8">
        <v>43587</v>
      </c>
      <c r="B44" s="2" t="s">
        <v>260</v>
      </c>
      <c r="C44" s="67">
        <v>1</v>
      </c>
      <c r="D44" s="67"/>
      <c r="E44" s="18"/>
      <c r="F44" s="18">
        <v>5</v>
      </c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6">
        <f t="shared" si="0"/>
        <v>5</v>
      </c>
      <c r="T44" s="21"/>
    </row>
    <row r="45" spans="1:20" ht="15.75" customHeight="1" thickBot="1">
      <c r="A45" s="8">
        <v>43588</v>
      </c>
      <c r="B45" s="2"/>
      <c r="C45" s="67"/>
      <c r="D45" s="67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6">
        <f t="shared" si="0"/>
        <v>0</v>
      </c>
      <c r="T45" s="21"/>
    </row>
    <row r="46" spans="1:20" ht="15.75" customHeight="1" thickBot="1">
      <c r="A46" s="8">
        <v>43589</v>
      </c>
      <c r="B46" s="2"/>
      <c r="C46" s="67"/>
      <c r="D46" s="67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6">
        <f t="shared" si="0"/>
        <v>0</v>
      </c>
      <c r="T46" s="21"/>
    </row>
    <row r="47" spans="1:20" ht="15.75" customHeight="1" thickBot="1">
      <c r="A47" s="8">
        <v>43590</v>
      </c>
      <c r="B47" s="2"/>
      <c r="C47" s="67"/>
      <c r="D47" s="62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6">
        <f t="shared" si="0"/>
        <v>0</v>
      </c>
      <c r="T47" s="21"/>
    </row>
    <row r="48" spans="1:20" ht="15.75" customHeight="1" thickBot="1">
      <c r="A48" s="8">
        <v>43591</v>
      </c>
      <c r="B48" s="2"/>
      <c r="C48" s="67"/>
      <c r="D48" s="62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6">
        <f t="shared" si="0"/>
        <v>0</v>
      </c>
      <c r="T48" s="21"/>
    </row>
    <row r="49" spans="1:20" ht="15.75" customHeight="1" thickBot="1">
      <c r="A49" s="8">
        <v>43592</v>
      </c>
      <c r="B49" s="2"/>
      <c r="C49" s="67"/>
      <c r="D49" s="62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6">
        <f t="shared" si="0"/>
        <v>0</v>
      </c>
      <c r="T49" s="21"/>
    </row>
    <row r="50" spans="1:20" ht="15.75" customHeight="1" thickBot="1">
      <c r="A50" s="8">
        <v>43593</v>
      </c>
      <c r="B50" s="2"/>
      <c r="C50" s="62"/>
      <c r="D50" s="67"/>
      <c r="E50" s="18"/>
      <c r="F50" s="18"/>
      <c r="G50" s="19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6">
        <f t="shared" si="0"/>
        <v>0</v>
      </c>
      <c r="T50" s="21"/>
    </row>
    <row r="51" spans="1:20" ht="15.75" customHeight="1" thickBot="1">
      <c r="A51" s="8">
        <v>43594</v>
      </c>
      <c r="B51" s="2"/>
      <c r="C51" s="67"/>
      <c r="D51" s="62"/>
      <c r="E51" s="18"/>
      <c r="F51" s="18"/>
      <c r="G51" s="18"/>
      <c r="H51" s="18"/>
      <c r="I51" s="18"/>
      <c r="J51" s="19"/>
      <c r="K51" s="18"/>
      <c r="L51" s="18"/>
      <c r="M51" s="18"/>
      <c r="N51" s="18"/>
      <c r="O51" s="18"/>
      <c r="P51" s="18"/>
      <c r="Q51" s="19"/>
      <c r="R51" s="18"/>
      <c r="S51" s="16">
        <f t="shared" si="0"/>
        <v>0</v>
      </c>
      <c r="T51" s="21"/>
    </row>
    <row r="52" spans="1:20" ht="15.75" customHeight="1" thickBot="1">
      <c r="A52" s="8">
        <v>43595</v>
      </c>
      <c r="B52" s="2" t="s">
        <v>262</v>
      </c>
      <c r="C52" s="67">
        <v>1</v>
      </c>
      <c r="D52" s="67"/>
      <c r="E52" s="18"/>
      <c r="F52" s="18"/>
      <c r="G52" s="18"/>
      <c r="H52" s="18"/>
      <c r="I52" s="18"/>
      <c r="J52" s="19"/>
      <c r="K52" s="18"/>
      <c r="L52" s="18"/>
      <c r="M52" s="18"/>
      <c r="N52" s="18"/>
      <c r="O52" s="18"/>
      <c r="P52" s="18"/>
      <c r="Q52" s="19">
        <v>1</v>
      </c>
      <c r="R52" s="18"/>
      <c r="S52" s="16">
        <f t="shared" si="0"/>
        <v>1</v>
      </c>
      <c r="T52" s="21"/>
    </row>
    <row r="53" spans="1:20" ht="15.75" customHeight="1" thickBot="1">
      <c r="A53" s="8">
        <v>43596</v>
      </c>
      <c r="B53" s="54" t="s">
        <v>263</v>
      </c>
      <c r="C53" s="67">
        <v>1</v>
      </c>
      <c r="D53" s="67"/>
      <c r="E53" s="18"/>
      <c r="F53" s="18"/>
      <c r="G53" s="18"/>
      <c r="H53" s="18"/>
      <c r="I53" s="18"/>
      <c r="J53" s="19"/>
      <c r="K53" s="18"/>
      <c r="L53" s="18"/>
      <c r="M53" s="18"/>
      <c r="N53" s="18"/>
      <c r="O53" s="18"/>
      <c r="P53" s="18"/>
      <c r="Q53" s="18">
        <v>2</v>
      </c>
      <c r="R53" s="18"/>
      <c r="S53" s="16">
        <f t="shared" si="0"/>
        <v>2</v>
      </c>
      <c r="T53" s="23"/>
    </row>
    <row r="54" spans="1:20" ht="15.75" customHeight="1" thickBot="1">
      <c r="A54" s="8">
        <v>43597</v>
      </c>
      <c r="B54" s="54"/>
      <c r="C54" s="67"/>
      <c r="D54" s="62"/>
      <c r="E54" s="18"/>
      <c r="F54" s="18"/>
      <c r="G54" s="18"/>
      <c r="H54" s="18"/>
      <c r="I54" s="18"/>
      <c r="J54" s="19"/>
      <c r="K54" s="18"/>
      <c r="L54" s="18"/>
      <c r="M54" s="18"/>
      <c r="N54" s="18"/>
      <c r="O54" s="18"/>
      <c r="P54" s="18"/>
      <c r="Q54" s="18"/>
      <c r="R54" s="18"/>
      <c r="S54" s="16">
        <f t="shared" si="0"/>
        <v>0</v>
      </c>
      <c r="T54" s="23"/>
    </row>
    <row r="55" spans="1:20" ht="15.75" customHeight="1" thickBot="1">
      <c r="A55" s="8">
        <v>43598</v>
      </c>
      <c r="B55" s="54"/>
      <c r="C55" s="67"/>
      <c r="D55" s="67"/>
      <c r="E55" s="18"/>
      <c r="F55" s="18"/>
      <c r="G55" s="18"/>
      <c r="H55" s="18"/>
      <c r="I55" s="18"/>
      <c r="J55" s="19"/>
      <c r="K55" s="18"/>
      <c r="L55" s="18"/>
      <c r="M55" s="18"/>
      <c r="N55" s="18"/>
      <c r="O55" s="18"/>
      <c r="P55" s="18"/>
      <c r="Q55" s="18"/>
      <c r="R55" s="18"/>
      <c r="S55" s="16">
        <f t="shared" si="0"/>
        <v>0</v>
      </c>
      <c r="T55" s="23"/>
    </row>
    <row r="56" spans="1:20" ht="15.75" customHeight="1" thickBot="1">
      <c r="A56" s="8">
        <v>43599</v>
      </c>
      <c r="B56" s="54" t="s">
        <v>265</v>
      </c>
      <c r="C56" s="67">
        <v>1</v>
      </c>
      <c r="D56" s="67"/>
      <c r="E56" s="18"/>
      <c r="F56" s="18"/>
      <c r="G56" s="18"/>
      <c r="H56" s="18"/>
      <c r="I56" s="18"/>
      <c r="J56" s="19"/>
      <c r="K56" s="18"/>
      <c r="L56" s="18">
        <v>2</v>
      </c>
      <c r="M56" s="18"/>
      <c r="N56" s="18"/>
      <c r="O56" s="18"/>
      <c r="P56" s="18"/>
      <c r="Q56" s="18"/>
      <c r="R56" s="18"/>
      <c r="S56" s="16">
        <f t="shared" si="0"/>
        <v>2</v>
      </c>
      <c r="T56" s="23"/>
    </row>
    <row r="57" spans="1:20" ht="15.75" customHeight="1" thickBot="1">
      <c r="A57" s="8">
        <v>43599</v>
      </c>
      <c r="B57" s="54" t="s">
        <v>266</v>
      </c>
      <c r="C57" s="67">
        <v>1</v>
      </c>
      <c r="D57" s="67"/>
      <c r="E57" s="18"/>
      <c r="F57" s="18"/>
      <c r="G57" s="18"/>
      <c r="H57" s="18"/>
      <c r="I57" s="18">
        <v>2</v>
      </c>
      <c r="J57" s="19"/>
      <c r="K57" s="18"/>
      <c r="L57" s="18"/>
      <c r="M57" s="18"/>
      <c r="N57" s="18"/>
      <c r="O57" s="18"/>
      <c r="P57" s="18"/>
      <c r="Q57" s="18"/>
      <c r="R57" s="18"/>
      <c r="S57" s="16">
        <f t="shared" si="0"/>
        <v>2</v>
      </c>
      <c r="T57" s="23"/>
    </row>
    <row r="58" spans="1:20" ht="15.75" customHeight="1" thickBot="1">
      <c r="A58" s="8">
        <v>43599</v>
      </c>
      <c r="B58" s="2" t="s">
        <v>264</v>
      </c>
      <c r="C58" s="62">
        <v>1</v>
      </c>
      <c r="D58" s="67"/>
      <c r="E58" s="19"/>
      <c r="F58" s="18">
        <v>4</v>
      </c>
      <c r="G58" s="18"/>
      <c r="H58" s="18"/>
      <c r="I58" s="18"/>
      <c r="J58" s="18"/>
      <c r="K58" s="18"/>
      <c r="L58" s="18"/>
      <c r="M58" s="18"/>
      <c r="N58" s="18"/>
      <c r="O58" s="18"/>
      <c r="P58" s="22"/>
      <c r="Q58" s="22"/>
      <c r="R58" s="22"/>
      <c r="S58" s="16">
        <f t="shared" si="0"/>
        <v>4</v>
      </c>
      <c r="T58" s="23"/>
    </row>
    <row r="59" spans="1:20" ht="15.75" customHeight="1" thickBot="1">
      <c r="A59" s="8">
        <v>43600</v>
      </c>
      <c r="B59" s="2"/>
      <c r="C59" s="62"/>
      <c r="D59" s="67"/>
      <c r="E59" s="18"/>
      <c r="F59" s="18"/>
      <c r="G59" s="18"/>
      <c r="H59" s="18"/>
      <c r="I59" s="18"/>
      <c r="J59" s="19"/>
      <c r="K59" s="18"/>
      <c r="L59" s="18"/>
      <c r="M59" s="18"/>
      <c r="N59" s="18"/>
      <c r="O59" s="18"/>
      <c r="P59" s="22"/>
      <c r="Q59" s="22"/>
      <c r="R59" s="22"/>
      <c r="S59" s="16">
        <f t="shared" si="0"/>
        <v>0</v>
      </c>
      <c r="T59" s="23"/>
    </row>
    <row r="60" spans="1:20" ht="15.75" customHeight="1" thickBot="1">
      <c r="A60" s="8">
        <v>43601</v>
      </c>
      <c r="B60" s="2"/>
      <c r="C60" s="62"/>
      <c r="D60" s="67"/>
      <c r="E60" s="18"/>
      <c r="F60" s="18"/>
      <c r="G60" s="18"/>
      <c r="H60" s="18"/>
      <c r="I60" s="18"/>
      <c r="J60" s="18"/>
      <c r="K60" s="18"/>
      <c r="L60" s="19"/>
      <c r="M60" s="18"/>
      <c r="N60" s="18"/>
      <c r="O60" s="18"/>
      <c r="P60" s="22"/>
      <c r="Q60" s="22"/>
      <c r="R60" s="22"/>
      <c r="S60" s="16">
        <f t="shared" si="0"/>
        <v>0</v>
      </c>
      <c r="T60" s="23"/>
    </row>
    <row r="61" spans="1:20" ht="15.75" customHeight="1" thickBot="1">
      <c r="A61" s="8">
        <v>43602</v>
      </c>
      <c r="B61" s="2" t="s">
        <v>267</v>
      </c>
      <c r="C61" s="62">
        <v>1</v>
      </c>
      <c r="D61" s="67"/>
      <c r="E61" s="18"/>
      <c r="F61" s="18"/>
      <c r="G61" s="18"/>
      <c r="H61" s="18"/>
      <c r="I61" s="18"/>
      <c r="J61" s="18">
        <v>5</v>
      </c>
      <c r="K61" s="18"/>
      <c r="L61" s="19"/>
      <c r="M61" s="18"/>
      <c r="N61" s="18"/>
      <c r="O61" s="18"/>
      <c r="P61" s="22"/>
      <c r="Q61" s="22"/>
      <c r="R61" s="22"/>
      <c r="S61" s="16">
        <f t="shared" si="0"/>
        <v>5</v>
      </c>
      <c r="T61" s="23"/>
    </row>
    <row r="62" spans="1:20" ht="15.75" customHeight="1" thickBot="1">
      <c r="A62" s="8">
        <v>43603</v>
      </c>
      <c r="B62" s="2" t="s">
        <v>268</v>
      </c>
      <c r="C62" s="67">
        <v>1</v>
      </c>
      <c r="D62" s="67"/>
      <c r="E62" s="18"/>
      <c r="F62" s="18"/>
      <c r="G62" s="19"/>
      <c r="H62" s="18"/>
      <c r="I62" s="18">
        <v>3</v>
      </c>
      <c r="J62" s="18"/>
      <c r="K62" s="18"/>
      <c r="L62" s="18"/>
      <c r="M62" s="18"/>
      <c r="N62" s="18"/>
      <c r="O62" s="18"/>
      <c r="P62" s="22"/>
      <c r="Q62" s="22"/>
      <c r="R62" s="22"/>
      <c r="S62" s="16">
        <f t="shared" si="0"/>
        <v>3</v>
      </c>
      <c r="T62" s="23"/>
    </row>
    <row r="63" spans="1:20" ht="15.75" customHeight="1" thickBot="1">
      <c r="A63" s="8">
        <v>43604</v>
      </c>
      <c r="B63" s="2" t="s">
        <v>269</v>
      </c>
      <c r="C63" s="67">
        <v>1</v>
      </c>
      <c r="D63" s="62"/>
      <c r="E63" s="18"/>
      <c r="F63" s="18">
        <v>4</v>
      </c>
      <c r="G63" s="18"/>
      <c r="H63" s="18"/>
      <c r="I63" s="18"/>
      <c r="J63" s="18"/>
      <c r="K63" s="18"/>
      <c r="L63" s="19"/>
      <c r="M63" s="18"/>
      <c r="N63" s="18"/>
      <c r="O63" s="18"/>
      <c r="P63" s="22"/>
      <c r="Q63" s="22"/>
      <c r="R63" s="22"/>
      <c r="S63" s="16">
        <f t="shared" si="0"/>
        <v>4</v>
      </c>
      <c r="T63" s="23"/>
    </row>
    <row r="64" spans="1:20" ht="15.75" customHeight="1" thickBot="1">
      <c r="A64" s="8">
        <v>43605</v>
      </c>
      <c r="B64" s="2"/>
      <c r="C64" s="62"/>
      <c r="D64" s="67"/>
      <c r="E64" s="18"/>
      <c r="F64" s="18"/>
      <c r="G64" s="18"/>
      <c r="H64" s="18"/>
      <c r="I64" s="18"/>
      <c r="J64" s="19"/>
      <c r="K64" s="18"/>
      <c r="L64" s="18"/>
      <c r="M64" s="18"/>
      <c r="N64" s="18"/>
      <c r="O64" s="18"/>
      <c r="P64" s="22"/>
      <c r="Q64" s="22"/>
      <c r="R64" s="22"/>
      <c r="S64" s="16">
        <f t="shared" si="0"/>
        <v>0</v>
      </c>
      <c r="T64" s="23"/>
    </row>
    <row r="65" spans="1:20" ht="15.75" customHeight="1" thickBot="1">
      <c r="A65" s="8">
        <v>43606</v>
      </c>
      <c r="B65" s="2" t="s">
        <v>271</v>
      </c>
      <c r="C65" s="62">
        <v>1</v>
      </c>
      <c r="D65" s="67"/>
      <c r="E65" s="18"/>
      <c r="F65" s="18"/>
      <c r="G65" s="18"/>
      <c r="H65" s="18"/>
      <c r="I65" s="18"/>
      <c r="J65" s="19"/>
      <c r="K65" s="18"/>
      <c r="L65" s="18">
        <v>1</v>
      </c>
      <c r="M65" s="18"/>
      <c r="N65" s="18"/>
      <c r="O65" s="18"/>
      <c r="P65" s="22"/>
      <c r="Q65" s="22"/>
      <c r="R65" s="22"/>
      <c r="S65" s="16">
        <f t="shared" si="0"/>
        <v>1</v>
      </c>
      <c r="T65" s="23"/>
    </row>
    <row r="66" spans="1:20" ht="15.75" customHeight="1" thickBot="1">
      <c r="A66" s="8">
        <v>43606</v>
      </c>
      <c r="B66" s="2" t="s">
        <v>270</v>
      </c>
      <c r="C66" s="67">
        <v>1</v>
      </c>
      <c r="D66" s="67"/>
      <c r="E66" s="18"/>
      <c r="F66" s="18"/>
      <c r="G66" s="18"/>
      <c r="H66" s="18"/>
      <c r="I66" s="18">
        <v>8</v>
      </c>
      <c r="J66" s="19"/>
      <c r="K66" s="18"/>
      <c r="L66" s="18"/>
      <c r="M66" s="18"/>
      <c r="N66" s="18"/>
      <c r="O66" s="18"/>
      <c r="P66" s="22"/>
      <c r="Q66" s="22"/>
      <c r="R66" s="22"/>
      <c r="S66" s="16">
        <f t="shared" si="0"/>
        <v>8</v>
      </c>
      <c r="T66" s="23"/>
    </row>
    <row r="67" spans="1:20" ht="15.75" customHeight="1" thickBot="1">
      <c r="A67" s="8">
        <v>43607</v>
      </c>
      <c r="B67" s="2"/>
      <c r="C67" s="62"/>
      <c r="D67" s="62"/>
      <c r="E67" s="18"/>
      <c r="F67" s="18"/>
      <c r="G67" s="18"/>
      <c r="H67" s="18"/>
      <c r="I67" s="18"/>
      <c r="J67" s="19"/>
      <c r="K67" s="18"/>
      <c r="L67" s="18"/>
      <c r="M67" s="18"/>
      <c r="N67" s="18"/>
      <c r="O67" s="18"/>
      <c r="P67" s="22"/>
      <c r="Q67" s="22"/>
      <c r="R67" s="22"/>
      <c r="S67" s="16">
        <f t="shared" si="0"/>
        <v>0</v>
      </c>
      <c r="T67" s="23"/>
    </row>
    <row r="68" spans="1:20" ht="15.75" customHeight="1" thickBot="1">
      <c r="A68" s="8">
        <v>43608</v>
      </c>
      <c r="B68" s="2" t="s">
        <v>272</v>
      </c>
      <c r="C68" s="62">
        <v>1</v>
      </c>
      <c r="D68" s="62"/>
      <c r="E68" s="18"/>
      <c r="F68" s="18"/>
      <c r="G68" s="18"/>
      <c r="H68" s="18"/>
      <c r="I68" s="18"/>
      <c r="J68" s="18"/>
      <c r="K68" s="18"/>
      <c r="L68" s="19">
        <v>3</v>
      </c>
      <c r="M68" s="18"/>
      <c r="N68" s="18"/>
      <c r="O68" s="18"/>
      <c r="P68" s="22"/>
      <c r="Q68" s="22"/>
      <c r="R68" s="22"/>
      <c r="S68" s="16">
        <f aca="true" t="shared" si="1" ref="S68:S112">SUM(E68:R68)</f>
        <v>3</v>
      </c>
      <c r="T68" s="23"/>
    </row>
    <row r="69" spans="1:20" ht="15.75" customHeight="1" thickBot="1">
      <c r="A69" s="8">
        <v>43609</v>
      </c>
      <c r="B69" s="2" t="s">
        <v>273</v>
      </c>
      <c r="C69" s="67">
        <v>1</v>
      </c>
      <c r="D69" s="62"/>
      <c r="E69" s="18"/>
      <c r="F69" s="18"/>
      <c r="G69" s="18"/>
      <c r="H69" s="18"/>
      <c r="I69" s="18"/>
      <c r="J69" s="18"/>
      <c r="K69" s="18"/>
      <c r="L69" s="19">
        <v>3</v>
      </c>
      <c r="M69" s="18"/>
      <c r="N69" s="18"/>
      <c r="O69" s="18"/>
      <c r="P69" s="22"/>
      <c r="Q69" s="22"/>
      <c r="R69" s="22"/>
      <c r="S69" s="16">
        <f t="shared" si="1"/>
        <v>3</v>
      </c>
      <c r="T69" s="23"/>
    </row>
    <row r="70" spans="1:20" ht="15.75" customHeight="1" thickBot="1">
      <c r="A70" s="8">
        <v>43610</v>
      </c>
      <c r="B70" s="2" t="s">
        <v>274</v>
      </c>
      <c r="C70" s="62">
        <v>1</v>
      </c>
      <c r="D70" s="62"/>
      <c r="E70" s="18"/>
      <c r="F70" s="18"/>
      <c r="G70" s="18"/>
      <c r="H70" s="18"/>
      <c r="I70" s="18"/>
      <c r="J70" s="18"/>
      <c r="K70" s="18">
        <v>1</v>
      </c>
      <c r="L70" s="19"/>
      <c r="M70" s="18"/>
      <c r="N70" s="18"/>
      <c r="O70" s="18"/>
      <c r="P70" s="22"/>
      <c r="Q70" s="22"/>
      <c r="R70" s="22"/>
      <c r="S70" s="16">
        <f t="shared" si="1"/>
        <v>1</v>
      </c>
      <c r="T70" s="23"/>
    </row>
    <row r="71" spans="1:20" ht="15.75" customHeight="1" thickBot="1">
      <c r="A71" s="8">
        <v>43611</v>
      </c>
      <c r="B71" s="2"/>
      <c r="C71" s="67"/>
      <c r="D71" s="62"/>
      <c r="E71" s="18"/>
      <c r="F71" s="18"/>
      <c r="G71" s="18"/>
      <c r="H71" s="18"/>
      <c r="I71" s="18"/>
      <c r="J71" s="18"/>
      <c r="K71" s="18"/>
      <c r="L71" s="19"/>
      <c r="M71" s="18"/>
      <c r="N71" s="18"/>
      <c r="O71" s="18"/>
      <c r="P71" s="22"/>
      <c r="Q71" s="22"/>
      <c r="R71" s="22"/>
      <c r="S71" s="16">
        <f t="shared" si="1"/>
        <v>0</v>
      </c>
      <c r="T71" s="23"/>
    </row>
    <row r="72" spans="1:20" ht="15.75" customHeight="1" thickBot="1">
      <c r="A72" s="8">
        <v>43612</v>
      </c>
      <c r="B72" s="2" t="s">
        <v>275</v>
      </c>
      <c r="C72" s="67">
        <v>1</v>
      </c>
      <c r="D72" s="62"/>
      <c r="E72" s="18"/>
      <c r="F72" s="18"/>
      <c r="G72" s="18"/>
      <c r="H72" s="18"/>
      <c r="I72" s="18"/>
      <c r="J72" s="18">
        <v>3</v>
      </c>
      <c r="K72" s="18"/>
      <c r="L72" s="19"/>
      <c r="M72" s="18"/>
      <c r="N72" s="18"/>
      <c r="O72" s="18"/>
      <c r="P72" s="22"/>
      <c r="Q72" s="22"/>
      <c r="R72" s="22"/>
      <c r="S72" s="16">
        <f t="shared" si="1"/>
        <v>3</v>
      </c>
      <c r="T72" s="23"/>
    </row>
    <row r="73" spans="1:20" ht="15.75" customHeight="1" thickBot="1">
      <c r="A73" s="8">
        <v>43613</v>
      </c>
      <c r="B73" s="2" t="s">
        <v>276</v>
      </c>
      <c r="C73" s="67">
        <v>1</v>
      </c>
      <c r="D73" s="62"/>
      <c r="E73" s="18">
        <v>3</v>
      </c>
      <c r="F73" s="18"/>
      <c r="G73" s="18"/>
      <c r="H73" s="18"/>
      <c r="I73" s="18"/>
      <c r="J73" s="18"/>
      <c r="K73" s="18"/>
      <c r="L73" s="19"/>
      <c r="M73" s="18"/>
      <c r="N73" s="18"/>
      <c r="O73" s="18"/>
      <c r="P73" s="22"/>
      <c r="Q73" s="22"/>
      <c r="R73" s="22"/>
      <c r="S73" s="16">
        <f t="shared" si="1"/>
        <v>3</v>
      </c>
      <c r="T73" s="23"/>
    </row>
    <row r="74" spans="1:20" s="29" customFormat="1" ht="15.75" customHeight="1" thickBot="1">
      <c r="A74" s="8">
        <v>43614</v>
      </c>
      <c r="B74" s="75" t="s">
        <v>277</v>
      </c>
      <c r="C74" s="91">
        <v>1</v>
      </c>
      <c r="D74" s="92"/>
      <c r="E74" s="84"/>
      <c r="F74" s="84"/>
      <c r="G74" s="84"/>
      <c r="H74" s="84"/>
      <c r="I74" s="84"/>
      <c r="J74" s="84"/>
      <c r="K74" s="84"/>
      <c r="L74" s="85">
        <v>1</v>
      </c>
      <c r="M74" s="84"/>
      <c r="N74" s="84"/>
      <c r="O74" s="84"/>
      <c r="P74" s="86"/>
      <c r="Q74" s="86"/>
      <c r="R74" s="86"/>
      <c r="S74" s="16">
        <f t="shared" si="1"/>
        <v>1</v>
      </c>
      <c r="T74" s="23"/>
    </row>
    <row r="75" spans="1:20" ht="15.75" customHeight="1" thickBot="1">
      <c r="A75" s="8">
        <v>43615</v>
      </c>
      <c r="B75" s="2"/>
      <c r="C75" s="67"/>
      <c r="D75" s="62"/>
      <c r="E75" s="18"/>
      <c r="F75" s="18"/>
      <c r="G75" s="18"/>
      <c r="H75" s="18"/>
      <c r="I75" s="18"/>
      <c r="J75" s="18"/>
      <c r="K75" s="18"/>
      <c r="L75" s="19"/>
      <c r="M75" s="18"/>
      <c r="N75" s="18"/>
      <c r="O75" s="18"/>
      <c r="P75" s="22"/>
      <c r="Q75" s="22"/>
      <c r="R75" s="22"/>
      <c r="S75" s="16">
        <f t="shared" si="1"/>
        <v>0</v>
      </c>
      <c r="T75" s="23"/>
    </row>
    <row r="76" spans="1:20" ht="15.75" customHeight="1" thickBot="1">
      <c r="A76" s="8">
        <v>43616</v>
      </c>
      <c r="B76" s="2" t="s">
        <v>302</v>
      </c>
      <c r="C76" s="67">
        <v>1</v>
      </c>
      <c r="D76" s="62"/>
      <c r="E76" s="18"/>
      <c r="F76" s="18"/>
      <c r="G76" s="18"/>
      <c r="H76" s="18"/>
      <c r="I76" s="18">
        <v>1</v>
      </c>
      <c r="J76" s="18"/>
      <c r="K76" s="18"/>
      <c r="L76" s="19"/>
      <c r="M76" s="18"/>
      <c r="N76" s="18"/>
      <c r="O76" s="18"/>
      <c r="P76" s="22"/>
      <c r="Q76" s="22"/>
      <c r="R76" s="22"/>
      <c r="S76" s="16">
        <f t="shared" si="1"/>
        <v>1</v>
      </c>
      <c r="T76" s="23"/>
    </row>
    <row r="77" spans="1:20" ht="15.75" customHeight="1" thickBot="1">
      <c r="A77" s="8">
        <v>43616</v>
      </c>
      <c r="B77" s="2" t="s">
        <v>301</v>
      </c>
      <c r="C77" s="67">
        <v>1</v>
      </c>
      <c r="D77" s="62"/>
      <c r="E77" s="18"/>
      <c r="F77" s="18">
        <v>1</v>
      </c>
      <c r="G77" s="18"/>
      <c r="H77" s="18"/>
      <c r="I77" s="18"/>
      <c r="J77" s="18"/>
      <c r="K77" s="18"/>
      <c r="L77" s="19"/>
      <c r="M77" s="18"/>
      <c r="N77" s="18"/>
      <c r="O77" s="18"/>
      <c r="P77" s="22"/>
      <c r="Q77" s="22"/>
      <c r="R77" s="22"/>
      <c r="S77" s="16">
        <f t="shared" si="1"/>
        <v>1</v>
      </c>
      <c r="T77" s="23"/>
    </row>
    <row r="78" spans="1:20" ht="15.75" customHeight="1" thickBot="1">
      <c r="A78" s="8">
        <v>43617</v>
      </c>
      <c r="B78" s="2"/>
      <c r="C78" s="67"/>
      <c r="D78" s="62"/>
      <c r="E78" s="18"/>
      <c r="F78" s="18"/>
      <c r="G78" s="18"/>
      <c r="H78" s="18"/>
      <c r="I78" s="18"/>
      <c r="J78" s="18"/>
      <c r="K78" s="18"/>
      <c r="L78" s="19"/>
      <c r="M78" s="18"/>
      <c r="N78" s="18"/>
      <c r="O78" s="18"/>
      <c r="P78" s="22"/>
      <c r="Q78" s="22"/>
      <c r="R78" s="22"/>
      <c r="S78" s="16">
        <f t="shared" si="1"/>
        <v>0</v>
      </c>
      <c r="T78" s="23"/>
    </row>
    <row r="79" spans="1:20" ht="15.75" customHeight="1" thickBot="1">
      <c r="A79" s="8">
        <v>43618</v>
      </c>
      <c r="B79" s="2" t="s">
        <v>312</v>
      </c>
      <c r="C79" s="67">
        <v>1</v>
      </c>
      <c r="D79" s="62"/>
      <c r="E79" s="18"/>
      <c r="F79" s="18"/>
      <c r="G79" s="18"/>
      <c r="H79" s="18"/>
      <c r="I79" s="18"/>
      <c r="J79" s="18"/>
      <c r="K79" s="18"/>
      <c r="L79" s="19"/>
      <c r="M79" s="18"/>
      <c r="N79" s="18"/>
      <c r="O79" s="18">
        <v>1</v>
      </c>
      <c r="P79" s="22"/>
      <c r="Q79" s="22"/>
      <c r="R79" s="22"/>
      <c r="S79" s="16">
        <f t="shared" si="1"/>
        <v>1</v>
      </c>
      <c r="T79" s="23"/>
    </row>
    <row r="80" spans="1:20" ht="15.75" customHeight="1" thickBot="1">
      <c r="A80" s="8">
        <v>43618</v>
      </c>
      <c r="B80" s="2" t="s">
        <v>311</v>
      </c>
      <c r="C80" s="67">
        <v>1</v>
      </c>
      <c r="D80" s="62"/>
      <c r="E80" s="18"/>
      <c r="F80" s="18">
        <v>2</v>
      </c>
      <c r="G80" s="18"/>
      <c r="H80" s="18"/>
      <c r="I80" s="18"/>
      <c r="J80" s="18"/>
      <c r="K80" s="18"/>
      <c r="L80" s="19"/>
      <c r="M80" s="18"/>
      <c r="N80" s="18"/>
      <c r="O80" s="18"/>
      <c r="P80" s="22"/>
      <c r="Q80" s="22"/>
      <c r="R80" s="22"/>
      <c r="S80" s="16">
        <f t="shared" si="1"/>
        <v>2</v>
      </c>
      <c r="T80" s="23"/>
    </row>
    <row r="81" spans="1:20" ht="15.75" customHeight="1" thickBot="1">
      <c r="A81" s="8">
        <v>43619</v>
      </c>
      <c r="B81" s="2" t="s">
        <v>315</v>
      </c>
      <c r="C81" s="67">
        <v>1</v>
      </c>
      <c r="D81" s="62"/>
      <c r="E81" s="18"/>
      <c r="F81" s="18">
        <v>3</v>
      </c>
      <c r="G81" s="18"/>
      <c r="H81" s="18"/>
      <c r="I81" s="18"/>
      <c r="J81" s="18"/>
      <c r="K81" s="18"/>
      <c r="L81" s="19"/>
      <c r="M81" s="18"/>
      <c r="N81" s="18"/>
      <c r="O81" s="18"/>
      <c r="P81" s="22"/>
      <c r="Q81" s="22"/>
      <c r="R81" s="22"/>
      <c r="S81" s="16">
        <f t="shared" si="1"/>
        <v>3</v>
      </c>
      <c r="T81" s="23"/>
    </row>
    <row r="82" spans="1:20" ht="15.75" customHeight="1" thickBot="1">
      <c r="A82" s="8">
        <v>43620</v>
      </c>
      <c r="B82" s="54" t="s">
        <v>402</v>
      </c>
      <c r="C82" s="67">
        <v>1</v>
      </c>
      <c r="D82" s="62"/>
      <c r="E82" s="18"/>
      <c r="F82" s="18">
        <v>3</v>
      </c>
      <c r="G82" s="18"/>
      <c r="H82" s="18"/>
      <c r="I82" s="18"/>
      <c r="J82" s="18"/>
      <c r="K82" s="18"/>
      <c r="L82" s="19"/>
      <c r="M82" s="18"/>
      <c r="N82" s="18"/>
      <c r="O82" s="18"/>
      <c r="P82" s="22"/>
      <c r="Q82" s="22"/>
      <c r="R82" s="22"/>
      <c r="S82" s="16">
        <f t="shared" si="1"/>
        <v>3</v>
      </c>
      <c r="T82" s="23"/>
    </row>
    <row r="83" spans="1:20" ht="15.75" customHeight="1" thickBot="1">
      <c r="A83" s="8">
        <v>43620</v>
      </c>
      <c r="B83" s="54" t="s">
        <v>401</v>
      </c>
      <c r="C83" s="67">
        <v>1</v>
      </c>
      <c r="D83" s="62"/>
      <c r="E83" s="18">
        <v>1</v>
      </c>
      <c r="F83" s="18"/>
      <c r="G83" s="18"/>
      <c r="H83" s="18"/>
      <c r="I83" s="18"/>
      <c r="J83" s="18"/>
      <c r="K83" s="18"/>
      <c r="L83" s="19"/>
      <c r="M83" s="18"/>
      <c r="N83" s="18"/>
      <c r="O83" s="18"/>
      <c r="P83" s="22"/>
      <c r="Q83" s="22"/>
      <c r="R83" s="22"/>
      <c r="S83" s="16">
        <f t="shared" si="1"/>
        <v>1</v>
      </c>
      <c r="T83" s="23"/>
    </row>
    <row r="84" spans="1:20" ht="15.75" customHeight="1" thickBot="1">
      <c r="A84" s="8">
        <v>43621</v>
      </c>
      <c r="B84" s="2"/>
      <c r="C84" s="67"/>
      <c r="D84" s="62"/>
      <c r="E84" s="18"/>
      <c r="F84" s="18"/>
      <c r="G84" s="18"/>
      <c r="H84" s="18"/>
      <c r="I84" s="18"/>
      <c r="J84" s="18"/>
      <c r="K84" s="18"/>
      <c r="L84" s="19"/>
      <c r="M84" s="18"/>
      <c r="N84" s="18"/>
      <c r="O84" s="18"/>
      <c r="P84" s="22"/>
      <c r="Q84" s="22"/>
      <c r="R84" s="22"/>
      <c r="S84" s="16">
        <f t="shared" si="1"/>
        <v>0</v>
      </c>
      <c r="T84" s="23"/>
    </row>
    <row r="85" spans="1:20" ht="15.75" customHeight="1" thickBot="1">
      <c r="A85" s="8">
        <v>43622</v>
      </c>
      <c r="B85" s="54" t="s">
        <v>403</v>
      </c>
      <c r="C85" s="67">
        <v>1</v>
      </c>
      <c r="D85" s="62"/>
      <c r="E85" s="18"/>
      <c r="F85" s="18"/>
      <c r="G85" s="18"/>
      <c r="H85" s="18"/>
      <c r="I85" s="18"/>
      <c r="J85" s="18"/>
      <c r="K85" s="18"/>
      <c r="L85" s="19">
        <v>2</v>
      </c>
      <c r="M85" s="18"/>
      <c r="N85" s="18"/>
      <c r="O85" s="18"/>
      <c r="P85" s="22"/>
      <c r="Q85" s="22"/>
      <c r="R85" s="22"/>
      <c r="S85" s="16">
        <f t="shared" si="1"/>
        <v>2</v>
      </c>
      <c r="T85" s="23"/>
    </row>
    <row r="86" spans="1:20" ht="15.75" customHeight="1" thickBot="1">
      <c r="A86" s="8">
        <v>43623</v>
      </c>
      <c r="B86" s="2"/>
      <c r="C86" s="67"/>
      <c r="D86" s="62"/>
      <c r="E86" s="18"/>
      <c r="F86" s="18"/>
      <c r="G86" s="18"/>
      <c r="H86" s="18"/>
      <c r="I86" s="18"/>
      <c r="J86" s="18"/>
      <c r="K86" s="18"/>
      <c r="L86" s="19"/>
      <c r="M86" s="18"/>
      <c r="N86" s="18"/>
      <c r="O86" s="18"/>
      <c r="P86" s="22"/>
      <c r="Q86" s="22"/>
      <c r="R86" s="22"/>
      <c r="S86" s="16">
        <f t="shared" si="1"/>
        <v>0</v>
      </c>
      <c r="T86" s="23"/>
    </row>
    <row r="87" spans="1:20" ht="15.75" customHeight="1" thickBot="1">
      <c r="A87" s="8">
        <v>43624</v>
      </c>
      <c r="B87" s="54" t="s">
        <v>404</v>
      </c>
      <c r="C87" s="67">
        <v>1</v>
      </c>
      <c r="D87" s="62"/>
      <c r="E87" s="18"/>
      <c r="F87" s="18"/>
      <c r="G87" s="18"/>
      <c r="H87" s="18"/>
      <c r="I87" s="18">
        <v>2</v>
      </c>
      <c r="J87" s="18"/>
      <c r="K87" s="18"/>
      <c r="L87" s="19"/>
      <c r="M87" s="18"/>
      <c r="N87" s="18"/>
      <c r="O87" s="18"/>
      <c r="P87" s="22"/>
      <c r="Q87" s="22"/>
      <c r="R87" s="22"/>
      <c r="S87" s="16">
        <f t="shared" si="1"/>
        <v>2</v>
      </c>
      <c r="T87" s="23"/>
    </row>
    <row r="88" spans="1:20" ht="15.75" customHeight="1" thickBot="1">
      <c r="A88" s="8">
        <v>43625</v>
      </c>
      <c r="B88" s="54" t="s">
        <v>406</v>
      </c>
      <c r="C88" s="67">
        <v>1</v>
      </c>
      <c r="D88" s="62"/>
      <c r="E88" s="18"/>
      <c r="F88" s="18"/>
      <c r="G88" s="18"/>
      <c r="H88" s="18"/>
      <c r="I88" s="18"/>
      <c r="J88" s="18"/>
      <c r="K88" s="18"/>
      <c r="L88" s="19">
        <v>3</v>
      </c>
      <c r="M88" s="18"/>
      <c r="N88" s="18"/>
      <c r="O88" s="18"/>
      <c r="P88" s="22"/>
      <c r="Q88" s="22"/>
      <c r="R88" s="22"/>
      <c r="S88" s="16">
        <f t="shared" si="1"/>
        <v>3</v>
      </c>
      <c r="T88" s="23"/>
    </row>
    <row r="89" spans="1:20" ht="15.75" customHeight="1" thickBot="1">
      <c r="A89" s="8">
        <v>43625</v>
      </c>
      <c r="B89" s="54" t="s">
        <v>405</v>
      </c>
      <c r="C89" s="67">
        <v>1</v>
      </c>
      <c r="D89" s="62"/>
      <c r="E89" s="18">
        <v>1</v>
      </c>
      <c r="F89" s="18"/>
      <c r="G89" s="18"/>
      <c r="H89" s="18"/>
      <c r="I89" s="18"/>
      <c r="J89" s="18"/>
      <c r="K89" s="18"/>
      <c r="L89" s="19"/>
      <c r="M89" s="18"/>
      <c r="N89" s="18"/>
      <c r="O89" s="18"/>
      <c r="P89" s="22"/>
      <c r="Q89" s="22"/>
      <c r="R89" s="22"/>
      <c r="S89" s="16">
        <f t="shared" si="1"/>
        <v>1</v>
      </c>
      <c r="T89" s="23"/>
    </row>
    <row r="90" spans="1:20" ht="15.75" customHeight="1" thickBot="1">
      <c r="A90" s="8">
        <v>43626</v>
      </c>
      <c r="B90" s="54" t="s">
        <v>407</v>
      </c>
      <c r="C90" s="67">
        <v>1</v>
      </c>
      <c r="D90" s="62"/>
      <c r="E90" s="18"/>
      <c r="F90" s="18"/>
      <c r="G90" s="18"/>
      <c r="H90" s="18"/>
      <c r="I90" s="18"/>
      <c r="J90" s="18"/>
      <c r="K90" s="18"/>
      <c r="L90" s="19"/>
      <c r="M90" s="18">
        <v>2</v>
      </c>
      <c r="N90" s="18"/>
      <c r="O90" s="18"/>
      <c r="P90" s="22"/>
      <c r="Q90" s="22"/>
      <c r="R90" s="22"/>
      <c r="S90" s="16">
        <f t="shared" si="1"/>
        <v>2</v>
      </c>
      <c r="T90" s="23"/>
    </row>
    <row r="91" spans="1:20" ht="15.75" customHeight="1" thickBot="1">
      <c r="A91" s="8">
        <v>43627</v>
      </c>
      <c r="B91" s="54" t="s">
        <v>408</v>
      </c>
      <c r="C91" s="67">
        <v>1</v>
      </c>
      <c r="D91" s="62"/>
      <c r="E91" s="18"/>
      <c r="F91" s="18"/>
      <c r="G91" s="18"/>
      <c r="H91" s="18">
        <v>3</v>
      </c>
      <c r="I91" s="18"/>
      <c r="J91" s="18"/>
      <c r="K91" s="18"/>
      <c r="L91" s="19"/>
      <c r="M91" s="18"/>
      <c r="N91" s="18"/>
      <c r="O91" s="18"/>
      <c r="P91" s="22"/>
      <c r="Q91" s="22"/>
      <c r="R91" s="22"/>
      <c r="S91" s="16">
        <f t="shared" si="1"/>
        <v>3</v>
      </c>
      <c r="T91" s="23"/>
    </row>
    <row r="92" spans="1:20" ht="15.75" customHeight="1" thickBot="1">
      <c r="A92" s="8">
        <v>43628</v>
      </c>
      <c r="B92" s="54" t="s">
        <v>409</v>
      </c>
      <c r="C92" s="67">
        <v>1</v>
      </c>
      <c r="D92" s="62"/>
      <c r="E92" s="18"/>
      <c r="F92" s="18"/>
      <c r="G92" s="18"/>
      <c r="H92" s="18"/>
      <c r="I92" s="18">
        <v>1</v>
      </c>
      <c r="J92" s="18"/>
      <c r="K92" s="18"/>
      <c r="L92" s="18"/>
      <c r="M92" s="18"/>
      <c r="N92" s="18"/>
      <c r="O92" s="18"/>
      <c r="P92" s="18"/>
      <c r="Q92" s="18"/>
      <c r="R92" s="18"/>
      <c r="S92" s="16">
        <f t="shared" si="1"/>
        <v>1</v>
      </c>
      <c r="T92" s="21"/>
    </row>
    <row r="93" spans="1:20" ht="15.75" customHeight="1" thickBot="1">
      <c r="A93" s="8">
        <v>43629</v>
      </c>
      <c r="B93" s="54" t="s">
        <v>410</v>
      </c>
      <c r="C93" s="67">
        <v>1</v>
      </c>
      <c r="D93" s="62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>
        <v>1</v>
      </c>
      <c r="P93" s="18"/>
      <c r="Q93" s="18"/>
      <c r="R93" s="18"/>
      <c r="S93" s="16">
        <f t="shared" si="1"/>
        <v>1</v>
      </c>
      <c r="T93" s="21"/>
    </row>
    <row r="94" spans="1:20" ht="15.75" customHeight="1" thickBot="1">
      <c r="A94" s="8">
        <v>43630</v>
      </c>
      <c r="B94" s="54" t="s">
        <v>411</v>
      </c>
      <c r="C94" s="67">
        <v>1</v>
      </c>
      <c r="D94" s="62"/>
      <c r="E94" s="18"/>
      <c r="F94" s="18">
        <v>1</v>
      </c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6">
        <f t="shared" si="1"/>
        <v>1</v>
      </c>
      <c r="T94" s="21"/>
    </row>
    <row r="95" spans="1:20" ht="15.75" customHeight="1" thickBot="1">
      <c r="A95" s="8">
        <v>43631</v>
      </c>
      <c r="B95" s="2"/>
      <c r="C95" s="67"/>
      <c r="D95" s="62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6">
        <f t="shared" si="1"/>
        <v>0</v>
      </c>
      <c r="T95" s="21"/>
    </row>
    <row r="96" spans="1:20" ht="15.75" customHeight="1" thickBot="1">
      <c r="A96" s="8">
        <v>43632</v>
      </c>
      <c r="B96" s="54" t="s">
        <v>412</v>
      </c>
      <c r="C96" s="67">
        <v>1</v>
      </c>
      <c r="D96" s="62"/>
      <c r="E96" s="18"/>
      <c r="F96" s="18"/>
      <c r="G96" s="18"/>
      <c r="H96" s="18"/>
      <c r="I96" s="18">
        <v>2</v>
      </c>
      <c r="J96" s="18"/>
      <c r="K96" s="18"/>
      <c r="L96" s="18"/>
      <c r="M96" s="18"/>
      <c r="N96" s="18"/>
      <c r="O96" s="18"/>
      <c r="P96" s="18"/>
      <c r="Q96" s="18"/>
      <c r="R96" s="18"/>
      <c r="S96" s="16">
        <f t="shared" si="1"/>
        <v>2</v>
      </c>
      <c r="T96" s="21"/>
    </row>
    <row r="97" spans="1:20" ht="15.75" customHeight="1" thickBot="1">
      <c r="A97" s="8">
        <v>43633</v>
      </c>
      <c r="B97" s="54" t="s">
        <v>414</v>
      </c>
      <c r="C97" s="67">
        <v>1</v>
      </c>
      <c r="D97" s="62"/>
      <c r="E97" s="18"/>
      <c r="F97" s="18"/>
      <c r="G97" s="18"/>
      <c r="H97" s="18"/>
      <c r="I97" s="18">
        <v>4</v>
      </c>
      <c r="J97" s="18"/>
      <c r="K97" s="18"/>
      <c r="L97" s="18"/>
      <c r="M97" s="18"/>
      <c r="N97" s="18"/>
      <c r="O97" s="18"/>
      <c r="P97" s="18"/>
      <c r="Q97" s="18"/>
      <c r="R97" s="18"/>
      <c r="S97" s="16">
        <f t="shared" si="1"/>
        <v>4</v>
      </c>
      <c r="T97" s="21"/>
    </row>
    <row r="98" spans="1:20" ht="15.75" customHeight="1" thickBot="1">
      <c r="A98" s="8">
        <v>43633</v>
      </c>
      <c r="B98" s="54" t="s">
        <v>413</v>
      </c>
      <c r="C98" s="67">
        <v>1</v>
      </c>
      <c r="D98" s="62"/>
      <c r="E98" s="18"/>
      <c r="F98" s="18"/>
      <c r="G98" s="18"/>
      <c r="H98" s="18"/>
      <c r="I98" s="18">
        <v>3</v>
      </c>
      <c r="J98" s="18"/>
      <c r="K98" s="18"/>
      <c r="L98" s="18"/>
      <c r="M98" s="18"/>
      <c r="N98" s="18"/>
      <c r="O98" s="18"/>
      <c r="P98" s="18"/>
      <c r="Q98" s="18"/>
      <c r="R98" s="18"/>
      <c r="S98" s="16">
        <f t="shared" si="1"/>
        <v>3</v>
      </c>
      <c r="T98" s="21"/>
    </row>
    <row r="99" spans="1:20" ht="15.75" customHeight="1" thickBot="1">
      <c r="A99" s="8">
        <v>43634</v>
      </c>
      <c r="B99" s="54" t="s">
        <v>416</v>
      </c>
      <c r="C99" s="67">
        <v>1</v>
      </c>
      <c r="D99" s="62"/>
      <c r="E99" s="18"/>
      <c r="F99" s="18"/>
      <c r="G99" s="18"/>
      <c r="H99" s="18"/>
      <c r="I99" s="18"/>
      <c r="J99" s="18"/>
      <c r="K99" s="18"/>
      <c r="L99" s="18">
        <v>2</v>
      </c>
      <c r="M99" s="18"/>
      <c r="N99" s="18"/>
      <c r="O99" s="18"/>
      <c r="P99" s="18"/>
      <c r="Q99" s="18"/>
      <c r="R99" s="18"/>
      <c r="S99" s="16">
        <f t="shared" si="1"/>
        <v>2</v>
      </c>
      <c r="T99" s="21"/>
    </row>
    <row r="100" spans="1:20" ht="15.75" customHeight="1" thickBot="1">
      <c r="A100" s="8">
        <v>43634</v>
      </c>
      <c r="B100" s="54" t="s">
        <v>415</v>
      </c>
      <c r="C100" s="67">
        <v>1</v>
      </c>
      <c r="D100" s="62"/>
      <c r="E100" s="18"/>
      <c r="F100" s="18"/>
      <c r="G100" s="18"/>
      <c r="H100" s="18"/>
      <c r="I100" s="18"/>
      <c r="J100" s="18">
        <v>1</v>
      </c>
      <c r="K100" s="18"/>
      <c r="L100" s="18"/>
      <c r="M100" s="18"/>
      <c r="N100" s="18"/>
      <c r="O100" s="18"/>
      <c r="P100" s="18"/>
      <c r="Q100" s="18"/>
      <c r="R100" s="18"/>
      <c r="S100" s="16">
        <f t="shared" si="1"/>
        <v>1</v>
      </c>
      <c r="T100" s="21"/>
    </row>
    <row r="101" spans="1:20" ht="15.75" customHeight="1" thickBot="1">
      <c r="A101" s="8">
        <v>43635</v>
      </c>
      <c r="B101" s="2"/>
      <c r="C101" s="67"/>
      <c r="D101" s="62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6">
        <f t="shared" si="1"/>
        <v>0</v>
      </c>
      <c r="T101" s="21"/>
    </row>
    <row r="102" spans="1:20" ht="15.75" customHeight="1" thickBot="1">
      <c r="A102" s="8">
        <v>43636</v>
      </c>
      <c r="B102" s="2"/>
      <c r="C102" s="67"/>
      <c r="D102" s="62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6">
        <f t="shared" si="1"/>
        <v>0</v>
      </c>
      <c r="T102" s="21"/>
    </row>
    <row r="103" spans="1:20" ht="15.75" customHeight="1" thickBot="1">
      <c r="A103" s="8">
        <v>43637</v>
      </c>
      <c r="B103" s="54" t="s">
        <v>417</v>
      </c>
      <c r="C103" s="67">
        <v>1</v>
      </c>
      <c r="D103" s="62"/>
      <c r="E103" s="18"/>
      <c r="F103" s="18"/>
      <c r="G103" s="18"/>
      <c r="H103" s="18"/>
      <c r="I103" s="18"/>
      <c r="J103" s="18">
        <v>1</v>
      </c>
      <c r="K103" s="18"/>
      <c r="L103" s="18"/>
      <c r="M103" s="18"/>
      <c r="N103" s="18"/>
      <c r="O103" s="18"/>
      <c r="P103" s="18"/>
      <c r="Q103" s="18"/>
      <c r="R103" s="18"/>
      <c r="S103" s="16">
        <f t="shared" si="1"/>
        <v>1</v>
      </c>
      <c r="T103" s="21"/>
    </row>
    <row r="104" spans="1:20" ht="15.75" customHeight="1" thickBot="1">
      <c r="A104" s="8">
        <v>43638</v>
      </c>
      <c r="B104" s="54" t="s">
        <v>418</v>
      </c>
      <c r="C104" s="67">
        <v>1</v>
      </c>
      <c r="D104" s="62"/>
      <c r="E104" s="18"/>
      <c r="F104" s="18"/>
      <c r="G104" s="18"/>
      <c r="H104" s="18"/>
      <c r="I104" s="18"/>
      <c r="J104" s="18"/>
      <c r="K104" s="18"/>
      <c r="L104" s="18">
        <v>1</v>
      </c>
      <c r="M104" s="18"/>
      <c r="N104" s="18"/>
      <c r="O104" s="18"/>
      <c r="P104" s="18"/>
      <c r="Q104" s="18"/>
      <c r="R104" s="18"/>
      <c r="S104" s="16">
        <f t="shared" si="1"/>
        <v>1</v>
      </c>
      <c r="T104" s="21"/>
    </row>
    <row r="105" spans="1:20" ht="15.75" customHeight="1" thickBot="1">
      <c r="A105" s="8">
        <v>43639</v>
      </c>
      <c r="B105" s="2"/>
      <c r="C105" s="67"/>
      <c r="D105" s="62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6">
        <f t="shared" si="1"/>
        <v>0</v>
      </c>
      <c r="T105" s="21"/>
    </row>
    <row r="106" spans="1:20" ht="15.75" customHeight="1" thickBot="1">
      <c r="A106" s="8">
        <v>43640</v>
      </c>
      <c r="B106" s="54" t="s">
        <v>419</v>
      </c>
      <c r="C106" s="67">
        <v>1</v>
      </c>
      <c r="D106" s="62"/>
      <c r="E106" s="18"/>
      <c r="F106" s="18"/>
      <c r="G106" s="18"/>
      <c r="H106" s="18"/>
      <c r="I106" s="18"/>
      <c r="J106" s="18"/>
      <c r="K106" s="18"/>
      <c r="L106" s="19"/>
      <c r="M106" s="18"/>
      <c r="N106" s="18"/>
      <c r="O106" s="18"/>
      <c r="P106" s="22"/>
      <c r="Q106" s="22"/>
      <c r="R106" s="22">
        <v>4</v>
      </c>
      <c r="S106" s="16">
        <f t="shared" si="1"/>
        <v>4</v>
      </c>
      <c r="T106" s="23"/>
    </row>
    <row r="107" spans="1:20" ht="15.75" customHeight="1" thickBot="1">
      <c r="A107" s="8">
        <v>43641</v>
      </c>
      <c r="B107" s="2"/>
      <c r="C107" s="67"/>
      <c r="D107" s="62"/>
      <c r="E107" s="18"/>
      <c r="F107" s="18"/>
      <c r="G107" s="18"/>
      <c r="H107" s="18"/>
      <c r="I107" s="18"/>
      <c r="J107" s="18"/>
      <c r="K107" s="18"/>
      <c r="L107" s="19"/>
      <c r="M107" s="18"/>
      <c r="N107" s="18"/>
      <c r="O107" s="18"/>
      <c r="P107" s="22"/>
      <c r="Q107" s="22"/>
      <c r="R107" s="22"/>
      <c r="S107" s="16">
        <f t="shared" si="1"/>
        <v>0</v>
      </c>
      <c r="T107" s="23"/>
    </row>
    <row r="108" spans="1:20" ht="15.75" customHeight="1" thickBot="1">
      <c r="A108" s="8">
        <v>43642</v>
      </c>
      <c r="B108" s="54" t="s">
        <v>420</v>
      </c>
      <c r="C108" s="67">
        <v>1</v>
      </c>
      <c r="D108" s="62"/>
      <c r="E108" s="18"/>
      <c r="F108" s="18">
        <v>2</v>
      </c>
      <c r="G108" s="18"/>
      <c r="H108" s="18"/>
      <c r="I108" s="18"/>
      <c r="J108" s="18"/>
      <c r="K108" s="18"/>
      <c r="L108" s="19"/>
      <c r="M108" s="18"/>
      <c r="N108" s="18"/>
      <c r="O108" s="18"/>
      <c r="P108" s="22"/>
      <c r="Q108" s="22"/>
      <c r="R108" s="22"/>
      <c r="S108" s="16">
        <f t="shared" si="1"/>
        <v>2</v>
      </c>
      <c r="T108" s="23"/>
    </row>
    <row r="109" spans="1:20" ht="15.75" customHeight="1" thickBot="1">
      <c r="A109" s="8">
        <v>43643</v>
      </c>
      <c r="B109" s="54" t="s">
        <v>422</v>
      </c>
      <c r="C109" s="67">
        <v>1</v>
      </c>
      <c r="D109" s="62"/>
      <c r="E109" s="18"/>
      <c r="F109" s="18"/>
      <c r="G109" s="18"/>
      <c r="H109" s="18"/>
      <c r="I109" s="18"/>
      <c r="J109" s="18"/>
      <c r="K109" s="18"/>
      <c r="L109" s="19"/>
      <c r="M109" s="18"/>
      <c r="N109" s="18"/>
      <c r="O109" s="18"/>
      <c r="P109" s="22"/>
      <c r="Q109" s="22"/>
      <c r="R109" s="22">
        <v>10</v>
      </c>
      <c r="S109" s="16">
        <f t="shared" si="1"/>
        <v>10</v>
      </c>
      <c r="T109" s="23"/>
    </row>
    <row r="110" spans="1:20" ht="15.75" customHeight="1" thickBot="1">
      <c r="A110" s="8">
        <v>43643</v>
      </c>
      <c r="B110" s="54" t="s">
        <v>421</v>
      </c>
      <c r="C110" s="67">
        <v>1</v>
      </c>
      <c r="D110" s="62"/>
      <c r="E110" s="18"/>
      <c r="F110" s="18"/>
      <c r="G110" s="18"/>
      <c r="H110" s="18"/>
      <c r="I110" s="18"/>
      <c r="J110" s="18"/>
      <c r="K110" s="18"/>
      <c r="L110" s="19">
        <v>1</v>
      </c>
      <c r="M110" s="18"/>
      <c r="N110" s="18"/>
      <c r="O110" s="18"/>
      <c r="P110" s="22"/>
      <c r="Q110" s="22"/>
      <c r="R110" s="22"/>
      <c r="S110" s="16">
        <f t="shared" si="1"/>
        <v>1</v>
      </c>
      <c r="T110" s="23"/>
    </row>
    <row r="111" spans="1:20" ht="15.75" customHeight="1" thickBot="1">
      <c r="A111" s="8">
        <v>43644</v>
      </c>
      <c r="B111" s="54" t="s">
        <v>424</v>
      </c>
      <c r="C111" s="67">
        <v>1</v>
      </c>
      <c r="D111" s="62"/>
      <c r="E111" s="18"/>
      <c r="F111" s="18"/>
      <c r="G111" s="18"/>
      <c r="H111" s="18"/>
      <c r="I111" s="18"/>
      <c r="J111" s="18"/>
      <c r="K111" s="18"/>
      <c r="L111" s="19">
        <v>1</v>
      </c>
      <c r="M111" s="18"/>
      <c r="N111" s="18"/>
      <c r="O111" s="18"/>
      <c r="P111" s="22"/>
      <c r="Q111" s="22"/>
      <c r="R111" s="22"/>
      <c r="S111" s="16">
        <f t="shared" si="1"/>
        <v>1</v>
      </c>
      <c r="T111" s="23"/>
    </row>
    <row r="112" spans="1:20" ht="15.75" customHeight="1" thickBot="1">
      <c r="A112" s="8">
        <v>43644</v>
      </c>
      <c r="B112" s="54" t="s">
        <v>423</v>
      </c>
      <c r="C112" s="67">
        <v>1</v>
      </c>
      <c r="D112" s="62"/>
      <c r="E112" s="18"/>
      <c r="F112" s="18"/>
      <c r="G112" s="18"/>
      <c r="H112" s="18"/>
      <c r="I112" s="18"/>
      <c r="J112" s="18"/>
      <c r="K112" s="18"/>
      <c r="L112" s="19">
        <v>1</v>
      </c>
      <c r="M112" s="18"/>
      <c r="N112" s="18"/>
      <c r="O112" s="18"/>
      <c r="P112" s="22"/>
      <c r="Q112" s="22"/>
      <c r="R112" s="22"/>
      <c r="S112" s="16">
        <f t="shared" si="1"/>
        <v>1</v>
      </c>
      <c r="T112" s="23"/>
    </row>
    <row r="113" spans="1:20" ht="15.75" customHeight="1" thickBot="1">
      <c r="A113" s="8">
        <v>43645</v>
      </c>
      <c r="B113" s="2"/>
      <c r="C113" s="67"/>
      <c r="D113" s="62"/>
      <c r="E113" s="18"/>
      <c r="F113" s="18"/>
      <c r="G113" s="18"/>
      <c r="H113" s="18"/>
      <c r="I113" s="18"/>
      <c r="J113" s="18"/>
      <c r="K113" s="18"/>
      <c r="L113" s="19"/>
      <c r="M113" s="18"/>
      <c r="N113" s="18"/>
      <c r="O113" s="18"/>
      <c r="P113" s="22"/>
      <c r="Q113" s="22"/>
      <c r="R113" s="22"/>
      <c r="S113" s="20">
        <f>SUM(E113:R113)</f>
        <v>0</v>
      </c>
      <c r="T113" s="23"/>
    </row>
    <row r="114" spans="1:20" ht="15.75" customHeight="1">
      <c r="A114" s="8">
        <v>43646</v>
      </c>
      <c r="B114" s="54" t="s">
        <v>425</v>
      </c>
      <c r="C114" s="67">
        <v>1</v>
      </c>
      <c r="D114" s="62"/>
      <c r="E114" s="18"/>
      <c r="F114" s="18"/>
      <c r="G114" s="18"/>
      <c r="H114" s="18"/>
      <c r="I114" s="18">
        <v>2</v>
      </c>
      <c r="J114" s="18"/>
      <c r="K114" s="18"/>
      <c r="L114" s="19"/>
      <c r="M114" s="18"/>
      <c r="N114" s="18"/>
      <c r="O114" s="18"/>
      <c r="P114" s="22"/>
      <c r="Q114" s="22"/>
      <c r="R114" s="22"/>
      <c r="S114" s="20">
        <f>SUM(E114:R114)</f>
        <v>2</v>
      </c>
      <c r="T114" s="23"/>
    </row>
    <row r="115" spans="1:20" ht="15.75" customHeight="1" thickBot="1">
      <c r="A115" s="9" t="s">
        <v>22</v>
      </c>
      <c r="B115" s="63"/>
      <c r="C115" s="64">
        <f aca="true" t="shared" si="2" ref="C115:S115">SUM(C3:C114)</f>
        <v>75</v>
      </c>
      <c r="D115" s="64">
        <f t="shared" si="2"/>
        <v>0</v>
      </c>
      <c r="E115" s="65">
        <f t="shared" si="2"/>
        <v>5</v>
      </c>
      <c r="F115" s="24">
        <f t="shared" si="2"/>
        <v>26</v>
      </c>
      <c r="G115" s="24">
        <f t="shared" si="2"/>
        <v>0</v>
      </c>
      <c r="H115" s="24">
        <f t="shared" si="2"/>
        <v>6</v>
      </c>
      <c r="I115" s="24">
        <f t="shared" si="2"/>
        <v>31</v>
      </c>
      <c r="J115" s="24">
        <f t="shared" si="2"/>
        <v>23</v>
      </c>
      <c r="K115" s="24">
        <f t="shared" si="2"/>
        <v>24</v>
      </c>
      <c r="L115" s="24">
        <f t="shared" si="2"/>
        <v>40</v>
      </c>
      <c r="M115" s="24">
        <f t="shared" si="2"/>
        <v>2</v>
      </c>
      <c r="N115" s="24">
        <f t="shared" si="2"/>
        <v>0</v>
      </c>
      <c r="O115" s="24">
        <f t="shared" si="2"/>
        <v>2</v>
      </c>
      <c r="P115" s="24">
        <f t="shared" si="2"/>
        <v>0</v>
      </c>
      <c r="Q115" s="24">
        <f t="shared" si="2"/>
        <v>22</v>
      </c>
      <c r="R115" s="24">
        <f t="shared" si="2"/>
        <v>18</v>
      </c>
      <c r="S115" s="24">
        <f t="shared" si="2"/>
        <v>199</v>
      </c>
      <c r="T115" s="25"/>
    </row>
    <row r="116" ht="15.75" customHeight="1" thickTop="1"/>
  </sheetData>
  <sheetProtection/>
  <mergeCells count="1">
    <mergeCell ref="A1:T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T97"/>
  <sheetViews>
    <sheetView zoomScalePageLayoutView="0" workbookViewId="0" topLeftCell="A1">
      <pane xSplit="2" ySplit="2" topLeftCell="O51" activePane="bottomRight" state="frozen"/>
      <selection pane="topLeft" activeCell="H1" sqref="H1"/>
      <selection pane="topRight" activeCell="B1" sqref="B1"/>
      <selection pane="bottomLeft" activeCell="A3" sqref="A3"/>
      <selection pane="bottomRight" activeCell="S66" sqref="S66:S94"/>
    </sheetView>
  </sheetViews>
  <sheetFormatPr defaultColWidth="14.421875" defaultRowHeight="15.75" customHeight="1"/>
  <cols>
    <col min="1" max="1" width="14.421875" style="0" customWidth="1"/>
    <col min="2" max="2" width="74.57421875" style="0" bestFit="1" customWidth="1"/>
  </cols>
  <sheetData>
    <row r="1" spans="1:20" ht="62.25" thickBot="1">
      <c r="A1" s="108" t="s">
        <v>25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</row>
    <row r="2" spans="1:20" ht="15.75" customHeight="1" thickBot="1" thickTop="1">
      <c r="A2" s="4" t="s">
        <v>2</v>
      </c>
      <c r="B2" s="5" t="s">
        <v>3</v>
      </c>
      <c r="C2" s="60" t="s">
        <v>5</v>
      </c>
      <c r="D2" s="60" t="s">
        <v>6</v>
      </c>
      <c r="E2" s="11" t="s">
        <v>7</v>
      </c>
      <c r="F2" s="11" t="s">
        <v>8</v>
      </c>
      <c r="G2" s="11" t="s">
        <v>9</v>
      </c>
      <c r="H2" s="11" t="s">
        <v>10</v>
      </c>
      <c r="I2" s="11" t="s">
        <v>29</v>
      </c>
      <c r="J2" s="11" t="s">
        <v>11</v>
      </c>
      <c r="K2" s="11" t="s">
        <v>12</v>
      </c>
      <c r="L2" s="11" t="s">
        <v>14</v>
      </c>
      <c r="M2" s="11" t="s">
        <v>21</v>
      </c>
      <c r="N2" s="11" t="s">
        <v>16</v>
      </c>
      <c r="O2" s="11" t="s">
        <v>17</v>
      </c>
      <c r="P2" s="11" t="s">
        <v>18</v>
      </c>
      <c r="Q2" s="11" t="s">
        <v>19</v>
      </c>
      <c r="R2" s="11" t="s">
        <v>20</v>
      </c>
      <c r="S2" s="12" t="s">
        <v>22</v>
      </c>
      <c r="T2" s="13" t="s">
        <v>23</v>
      </c>
    </row>
    <row r="3" spans="1:20" ht="15.75" customHeight="1" thickBot="1">
      <c r="A3" s="8">
        <v>43556</v>
      </c>
      <c r="B3" s="7" t="s">
        <v>53</v>
      </c>
      <c r="C3" s="61">
        <v>1</v>
      </c>
      <c r="D3" s="66"/>
      <c r="E3" s="15"/>
      <c r="F3" s="14"/>
      <c r="G3" s="15"/>
      <c r="H3" s="15"/>
      <c r="I3" s="15"/>
      <c r="J3" s="15"/>
      <c r="K3" s="15">
        <v>1</v>
      </c>
      <c r="L3" s="15"/>
      <c r="M3" s="15"/>
      <c r="N3" s="15"/>
      <c r="O3" s="15"/>
      <c r="P3" s="15"/>
      <c r="Q3" s="15"/>
      <c r="R3" s="15"/>
      <c r="S3" s="58">
        <f>SUM(E3:R3)</f>
        <v>1</v>
      </c>
      <c r="T3" s="17"/>
    </row>
    <row r="4" spans="1:20" ht="15.75" customHeight="1" thickBot="1">
      <c r="A4" s="8">
        <v>43557</v>
      </c>
      <c r="B4" s="55" t="s">
        <v>55</v>
      </c>
      <c r="C4" s="69">
        <v>1</v>
      </c>
      <c r="D4" s="70"/>
      <c r="E4" s="57"/>
      <c r="F4" s="56"/>
      <c r="G4" s="57"/>
      <c r="H4" s="57"/>
      <c r="I4" s="57"/>
      <c r="J4" s="57"/>
      <c r="K4" s="57"/>
      <c r="L4" s="57"/>
      <c r="M4" s="57"/>
      <c r="N4" s="57"/>
      <c r="O4" s="57"/>
      <c r="P4" s="57">
        <v>1</v>
      </c>
      <c r="Q4" s="57"/>
      <c r="R4" s="57"/>
      <c r="S4" s="58">
        <f>SUM(E4:R4)</f>
        <v>1</v>
      </c>
      <c r="T4" s="59"/>
    </row>
    <row r="5" spans="1:20" ht="15.75" customHeight="1" thickBot="1">
      <c r="A5" s="8">
        <v>43558</v>
      </c>
      <c r="B5" s="55" t="s">
        <v>62</v>
      </c>
      <c r="C5" s="69">
        <v>1</v>
      </c>
      <c r="D5" s="70"/>
      <c r="E5" s="57"/>
      <c r="F5" s="56"/>
      <c r="G5" s="57"/>
      <c r="H5" s="57"/>
      <c r="I5" s="57"/>
      <c r="J5" s="57"/>
      <c r="K5" s="57"/>
      <c r="L5" s="57"/>
      <c r="M5" s="57"/>
      <c r="N5" s="57"/>
      <c r="O5" s="57"/>
      <c r="P5" s="57"/>
      <c r="Q5" s="57">
        <v>4</v>
      </c>
      <c r="R5" s="57"/>
      <c r="S5" s="58">
        <f>SUM(E5:R5)</f>
        <v>4</v>
      </c>
      <c r="T5" s="59"/>
    </row>
    <row r="6" spans="1:20" ht="15.75" customHeight="1" thickBot="1">
      <c r="A6" s="8">
        <v>43559</v>
      </c>
      <c r="B6" s="1" t="s">
        <v>69</v>
      </c>
      <c r="C6" s="62">
        <v>1</v>
      </c>
      <c r="D6" s="67"/>
      <c r="E6" s="18"/>
      <c r="F6" s="18"/>
      <c r="G6" s="18"/>
      <c r="H6" s="18"/>
      <c r="I6" s="19"/>
      <c r="J6" s="18"/>
      <c r="K6" s="18"/>
      <c r="L6" s="18"/>
      <c r="M6" s="18"/>
      <c r="N6" s="18"/>
      <c r="O6" s="18"/>
      <c r="P6" s="18"/>
      <c r="Q6" s="19">
        <v>2</v>
      </c>
      <c r="R6" s="18"/>
      <c r="S6" s="58">
        <f aca="true" t="shared" si="0" ref="S6:S77">SUM(E6:R6)</f>
        <v>2</v>
      </c>
      <c r="T6" s="21"/>
    </row>
    <row r="7" spans="1:20" ht="15.75" customHeight="1" thickBot="1">
      <c r="A7" s="8">
        <v>43560</v>
      </c>
      <c r="B7" s="1"/>
      <c r="C7" s="62"/>
      <c r="D7" s="67"/>
      <c r="E7" s="18"/>
      <c r="F7" s="18"/>
      <c r="G7" s="18"/>
      <c r="H7" s="18"/>
      <c r="I7" s="19"/>
      <c r="J7" s="18"/>
      <c r="K7" s="18"/>
      <c r="L7" s="18"/>
      <c r="M7" s="18"/>
      <c r="N7" s="18"/>
      <c r="O7" s="18"/>
      <c r="P7" s="18"/>
      <c r="Q7" s="19"/>
      <c r="R7" s="18"/>
      <c r="S7" s="58">
        <f t="shared" si="0"/>
        <v>0</v>
      </c>
      <c r="T7" s="21"/>
    </row>
    <row r="8" spans="1:20" ht="15.75" customHeight="1" thickBot="1">
      <c r="A8" s="8">
        <v>43561</v>
      </c>
      <c r="B8" s="1"/>
      <c r="C8" s="62"/>
      <c r="D8" s="67"/>
      <c r="E8" s="18"/>
      <c r="F8" s="18"/>
      <c r="G8" s="18"/>
      <c r="H8" s="18"/>
      <c r="I8" s="18"/>
      <c r="J8" s="18"/>
      <c r="K8" s="18"/>
      <c r="L8" s="19"/>
      <c r="M8" s="18"/>
      <c r="N8" s="18"/>
      <c r="O8" s="18"/>
      <c r="P8" s="18"/>
      <c r="Q8" s="18"/>
      <c r="R8" s="18"/>
      <c r="S8" s="58">
        <f t="shared" si="0"/>
        <v>0</v>
      </c>
      <c r="T8" s="21"/>
    </row>
    <row r="9" spans="1:20" ht="15.75" customHeight="1" thickBot="1">
      <c r="A9" s="8">
        <v>43562</v>
      </c>
      <c r="B9" s="1" t="s">
        <v>86</v>
      </c>
      <c r="C9" s="62">
        <v>1</v>
      </c>
      <c r="D9" s="67"/>
      <c r="E9" s="18"/>
      <c r="F9" s="18"/>
      <c r="G9" s="18"/>
      <c r="H9" s="18"/>
      <c r="I9" s="18"/>
      <c r="J9" s="18"/>
      <c r="K9" s="18"/>
      <c r="L9" s="19"/>
      <c r="M9" s="18"/>
      <c r="N9" s="18"/>
      <c r="O9" s="18"/>
      <c r="P9" s="18"/>
      <c r="Q9" s="18">
        <v>4</v>
      </c>
      <c r="R9" s="18"/>
      <c r="S9" s="58">
        <f t="shared" si="0"/>
        <v>4</v>
      </c>
      <c r="T9" s="21"/>
    </row>
    <row r="10" spans="1:20" ht="15.75" customHeight="1" thickBot="1">
      <c r="A10" s="8">
        <v>43563</v>
      </c>
      <c r="B10" s="1" t="s">
        <v>88</v>
      </c>
      <c r="C10" s="62">
        <v>1</v>
      </c>
      <c r="D10" s="67"/>
      <c r="E10" s="18"/>
      <c r="F10" s="18"/>
      <c r="G10" s="18"/>
      <c r="H10" s="18"/>
      <c r="I10" s="18"/>
      <c r="J10" s="18"/>
      <c r="K10" s="18"/>
      <c r="L10" s="19"/>
      <c r="M10" s="18"/>
      <c r="N10" s="18"/>
      <c r="O10" s="18"/>
      <c r="P10" s="18"/>
      <c r="Q10" s="18">
        <v>1</v>
      </c>
      <c r="R10" s="18"/>
      <c r="S10" s="58">
        <f t="shared" si="0"/>
        <v>1</v>
      </c>
      <c r="T10" s="21"/>
    </row>
    <row r="11" spans="1:20" ht="15.75" customHeight="1" thickBot="1">
      <c r="A11" s="8">
        <v>43564</v>
      </c>
      <c r="B11" s="3"/>
      <c r="C11" s="67"/>
      <c r="D11" s="62"/>
      <c r="E11" s="18"/>
      <c r="F11" s="19"/>
      <c r="G11" s="18"/>
      <c r="H11" s="18"/>
      <c r="I11" s="18"/>
      <c r="J11" s="18"/>
      <c r="K11" s="19"/>
      <c r="L11" s="18"/>
      <c r="M11" s="18"/>
      <c r="N11" s="18"/>
      <c r="O11" s="18"/>
      <c r="P11" s="18"/>
      <c r="Q11" s="18"/>
      <c r="R11" s="18"/>
      <c r="S11" s="58">
        <f t="shared" si="0"/>
        <v>0</v>
      </c>
      <c r="T11" s="21"/>
    </row>
    <row r="12" spans="1:20" ht="15.75" customHeight="1" thickBot="1">
      <c r="A12" s="8">
        <v>43565</v>
      </c>
      <c r="B12" s="3" t="s">
        <v>91</v>
      </c>
      <c r="C12" s="67">
        <v>1</v>
      </c>
      <c r="D12" s="62"/>
      <c r="E12" s="18"/>
      <c r="F12" s="19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>
        <v>2</v>
      </c>
      <c r="R12" s="18"/>
      <c r="S12" s="58">
        <f t="shared" si="0"/>
        <v>2</v>
      </c>
      <c r="T12" s="21"/>
    </row>
    <row r="13" spans="1:20" ht="15.75" customHeight="1" thickBot="1">
      <c r="A13" s="8">
        <v>43566</v>
      </c>
      <c r="B13" s="1" t="s">
        <v>112</v>
      </c>
      <c r="C13" s="62">
        <v>1</v>
      </c>
      <c r="D13" s="67"/>
      <c r="E13" s="18"/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>
        <v>2</v>
      </c>
      <c r="R13" s="18"/>
      <c r="S13" s="58">
        <f t="shared" si="0"/>
        <v>2</v>
      </c>
      <c r="T13" s="21"/>
    </row>
    <row r="14" spans="1:20" ht="15.75" customHeight="1" thickBot="1">
      <c r="A14" s="8">
        <v>43567</v>
      </c>
      <c r="B14" s="1" t="s">
        <v>113</v>
      </c>
      <c r="C14" s="62">
        <v>1</v>
      </c>
      <c r="D14" s="67"/>
      <c r="E14" s="19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>
        <v>1</v>
      </c>
      <c r="R14" s="18"/>
      <c r="S14" s="58">
        <f t="shared" si="0"/>
        <v>1</v>
      </c>
      <c r="T14" s="21"/>
    </row>
    <row r="15" spans="1:20" ht="15.75" customHeight="1" thickBot="1">
      <c r="A15" s="8">
        <v>43568</v>
      </c>
      <c r="B15" s="2" t="s">
        <v>111</v>
      </c>
      <c r="C15" s="67">
        <v>1</v>
      </c>
      <c r="D15" s="62"/>
      <c r="E15" s="18"/>
      <c r="F15" s="18"/>
      <c r="G15" s="18"/>
      <c r="H15" s="18"/>
      <c r="I15" s="18">
        <v>1</v>
      </c>
      <c r="J15" s="19"/>
      <c r="K15" s="18"/>
      <c r="L15" s="18"/>
      <c r="M15" s="18"/>
      <c r="N15" s="18"/>
      <c r="O15" s="18"/>
      <c r="P15" s="18"/>
      <c r="Q15" s="18"/>
      <c r="R15" s="18"/>
      <c r="S15" s="58">
        <f t="shared" si="0"/>
        <v>1</v>
      </c>
      <c r="T15" s="21"/>
    </row>
    <row r="16" spans="1:20" ht="15.75" customHeight="1" thickBot="1">
      <c r="A16" s="8">
        <v>43569</v>
      </c>
      <c r="B16" s="2"/>
      <c r="C16" s="67"/>
      <c r="D16" s="62"/>
      <c r="E16" s="18"/>
      <c r="F16" s="18"/>
      <c r="G16" s="18"/>
      <c r="H16" s="18"/>
      <c r="I16" s="18"/>
      <c r="J16" s="19"/>
      <c r="K16" s="18"/>
      <c r="L16" s="18"/>
      <c r="M16" s="18"/>
      <c r="N16" s="18"/>
      <c r="O16" s="18"/>
      <c r="P16" s="18"/>
      <c r="Q16" s="18"/>
      <c r="R16" s="18"/>
      <c r="S16" s="58">
        <f t="shared" si="0"/>
        <v>0</v>
      </c>
      <c r="T16" s="21"/>
    </row>
    <row r="17" spans="1:20" ht="15.75" customHeight="1" thickBot="1">
      <c r="A17" s="8">
        <v>43570</v>
      </c>
      <c r="B17" s="2" t="s">
        <v>107</v>
      </c>
      <c r="C17" s="62">
        <v>1</v>
      </c>
      <c r="D17" s="67"/>
      <c r="E17" s="18"/>
      <c r="F17" s="18"/>
      <c r="G17" s="18"/>
      <c r="H17" s="18"/>
      <c r="I17" s="18"/>
      <c r="J17" s="18"/>
      <c r="K17" s="18"/>
      <c r="L17" s="19"/>
      <c r="M17" s="18"/>
      <c r="N17" s="18"/>
      <c r="O17" s="18"/>
      <c r="P17" s="18"/>
      <c r="Q17" s="18">
        <v>2</v>
      </c>
      <c r="R17" s="18"/>
      <c r="S17" s="58">
        <f t="shared" si="0"/>
        <v>2</v>
      </c>
      <c r="T17" s="21"/>
    </row>
    <row r="18" spans="1:20" ht="15.75" customHeight="1" thickBot="1">
      <c r="A18" s="8">
        <v>43571</v>
      </c>
      <c r="B18" s="2" t="s">
        <v>106</v>
      </c>
      <c r="C18" s="62"/>
      <c r="D18" s="67">
        <v>1</v>
      </c>
      <c r="E18" s="18"/>
      <c r="F18" s="18">
        <v>1</v>
      </c>
      <c r="G18" s="18"/>
      <c r="H18" s="18"/>
      <c r="I18" s="18"/>
      <c r="J18" s="18"/>
      <c r="K18" s="18"/>
      <c r="L18" s="19"/>
      <c r="M18" s="18"/>
      <c r="N18" s="18"/>
      <c r="O18" s="18"/>
      <c r="P18" s="18"/>
      <c r="Q18" s="18"/>
      <c r="R18" s="18"/>
      <c r="S18" s="58">
        <f t="shared" si="0"/>
        <v>1</v>
      </c>
      <c r="T18" s="21"/>
    </row>
    <row r="19" spans="1:20" ht="15.75" customHeight="1" thickBot="1">
      <c r="A19" s="8">
        <v>43571</v>
      </c>
      <c r="B19" s="2" t="s">
        <v>105</v>
      </c>
      <c r="C19" s="67">
        <v>1</v>
      </c>
      <c r="D19" s="62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>
        <v>2</v>
      </c>
      <c r="R19" s="18"/>
      <c r="S19" s="58">
        <f t="shared" si="0"/>
        <v>2</v>
      </c>
      <c r="T19" s="21"/>
    </row>
    <row r="20" spans="1:20" ht="15.75" customHeight="1" thickBot="1">
      <c r="A20" s="8">
        <v>43572</v>
      </c>
      <c r="B20" s="2"/>
      <c r="C20" s="67"/>
      <c r="D20" s="62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58">
        <f t="shared" si="0"/>
        <v>0</v>
      </c>
      <c r="T20" s="21"/>
    </row>
    <row r="21" spans="1:20" ht="15.75" customHeight="1" thickBot="1">
      <c r="A21" s="8">
        <v>43573</v>
      </c>
      <c r="B21" s="2" t="s">
        <v>133</v>
      </c>
      <c r="C21" s="67">
        <v>1</v>
      </c>
      <c r="D21" s="62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>
        <v>2</v>
      </c>
      <c r="R21" s="18"/>
      <c r="S21" s="58">
        <f t="shared" si="0"/>
        <v>2</v>
      </c>
      <c r="T21" s="21"/>
    </row>
    <row r="22" spans="1:20" ht="15.75" customHeight="1" thickBot="1">
      <c r="A22" s="8">
        <v>43574</v>
      </c>
      <c r="B22" s="2" t="s">
        <v>132</v>
      </c>
      <c r="C22" s="67">
        <v>1</v>
      </c>
      <c r="D22" s="62"/>
      <c r="E22" s="18"/>
      <c r="F22" s="18"/>
      <c r="G22" s="18"/>
      <c r="H22" s="18"/>
      <c r="I22" s="18">
        <v>2</v>
      </c>
      <c r="J22" s="18"/>
      <c r="K22" s="18"/>
      <c r="L22" s="18"/>
      <c r="M22" s="18"/>
      <c r="N22" s="18"/>
      <c r="O22" s="18"/>
      <c r="P22" s="18"/>
      <c r="Q22" s="18"/>
      <c r="R22" s="18"/>
      <c r="S22" s="58">
        <f t="shared" si="0"/>
        <v>2</v>
      </c>
      <c r="T22" s="21"/>
    </row>
    <row r="23" spans="1:20" ht="15.75" customHeight="1" thickBot="1">
      <c r="A23" s="8">
        <v>43575</v>
      </c>
      <c r="B23" s="2"/>
      <c r="C23" s="67"/>
      <c r="D23" s="62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58">
        <f t="shared" si="0"/>
        <v>0</v>
      </c>
      <c r="T23" s="21"/>
    </row>
    <row r="24" spans="1:20" ht="15.75" customHeight="1" thickBot="1">
      <c r="A24" s="8">
        <v>43576</v>
      </c>
      <c r="B24" s="2"/>
      <c r="C24" s="67"/>
      <c r="D24" s="62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58">
        <f t="shared" si="0"/>
        <v>0</v>
      </c>
      <c r="T24" s="21"/>
    </row>
    <row r="25" spans="1:20" ht="15.75" customHeight="1" thickBot="1">
      <c r="A25" s="8">
        <v>43577</v>
      </c>
      <c r="B25" s="2" t="s">
        <v>172</v>
      </c>
      <c r="C25" s="67">
        <v>1</v>
      </c>
      <c r="D25" s="62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>
        <v>2</v>
      </c>
      <c r="R25" s="18"/>
      <c r="S25" s="58">
        <f t="shared" si="0"/>
        <v>2</v>
      </c>
      <c r="T25" s="21"/>
    </row>
    <row r="26" spans="1:20" ht="15.75" customHeight="1" thickBot="1">
      <c r="A26" s="8">
        <v>43578</v>
      </c>
      <c r="B26" s="2"/>
      <c r="C26" s="67"/>
      <c r="D26" s="62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58">
        <f t="shared" si="0"/>
        <v>0</v>
      </c>
      <c r="T26" s="21"/>
    </row>
    <row r="27" spans="1:20" ht="15.75" customHeight="1" thickBot="1">
      <c r="A27" s="8">
        <v>43579</v>
      </c>
      <c r="B27" s="2"/>
      <c r="C27" s="67"/>
      <c r="D27" s="62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58">
        <f t="shared" si="0"/>
        <v>0</v>
      </c>
      <c r="T27" s="21"/>
    </row>
    <row r="28" spans="1:20" ht="15.75" customHeight="1" thickBot="1">
      <c r="A28" s="8">
        <v>43580</v>
      </c>
      <c r="B28" s="2"/>
      <c r="C28" s="67"/>
      <c r="D28" s="62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58">
        <f t="shared" si="0"/>
        <v>0</v>
      </c>
      <c r="T28" s="21"/>
    </row>
    <row r="29" spans="1:20" ht="15.75" customHeight="1" thickBot="1">
      <c r="A29" s="8">
        <v>43581</v>
      </c>
      <c r="B29" s="2"/>
      <c r="C29" s="67"/>
      <c r="D29" s="62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58">
        <f t="shared" si="0"/>
        <v>0</v>
      </c>
      <c r="T29" s="21"/>
    </row>
    <row r="30" spans="1:20" ht="15.75" customHeight="1" thickBot="1">
      <c r="A30" s="8">
        <v>43582</v>
      </c>
      <c r="B30" s="2"/>
      <c r="C30" s="67"/>
      <c r="D30" s="62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58">
        <f t="shared" si="0"/>
        <v>0</v>
      </c>
      <c r="T30" s="21"/>
    </row>
    <row r="31" spans="1:20" ht="15.75" customHeight="1" thickBot="1">
      <c r="A31" s="8">
        <v>43583</v>
      </c>
      <c r="B31" s="2"/>
      <c r="C31" s="67"/>
      <c r="D31" s="62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58">
        <f t="shared" si="0"/>
        <v>0</v>
      </c>
      <c r="T31" s="21"/>
    </row>
    <row r="32" spans="1:20" ht="15.75" customHeight="1" thickBot="1">
      <c r="A32" s="8">
        <v>43584</v>
      </c>
      <c r="B32" s="2" t="s">
        <v>173</v>
      </c>
      <c r="C32" s="67">
        <v>1</v>
      </c>
      <c r="D32" s="62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>
        <v>1</v>
      </c>
      <c r="R32" s="18"/>
      <c r="S32" s="58">
        <f t="shared" si="0"/>
        <v>1</v>
      </c>
      <c r="T32" s="21"/>
    </row>
    <row r="33" spans="1:20" ht="15.75" customHeight="1" thickBot="1">
      <c r="A33" s="8">
        <v>43585</v>
      </c>
      <c r="B33" s="2"/>
      <c r="C33" s="67"/>
      <c r="D33" s="62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58">
        <f t="shared" si="0"/>
        <v>0</v>
      </c>
      <c r="T33" s="21"/>
    </row>
    <row r="34" spans="1:20" ht="15.75" customHeight="1" thickBot="1">
      <c r="A34" s="8">
        <v>43586</v>
      </c>
      <c r="B34" s="2"/>
      <c r="C34" s="67"/>
      <c r="D34" s="62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58">
        <f t="shared" si="0"/>
        <v>0</v>
      </c>
      <c r="T34" s="21"/>
    </row>
    <row r="35" spans="1:20" ht="15.75" thickBot="1">
      <c r="A35" s="8">
        <v>43587</v>
      </c>
      <c r="B35" s="2" t="s">
        <v>278</v>
      </c>
      <c r="C35" s="67">
        <v>1</v>
      </c>
      <c r="D35" s="62"/>
      <c r="E35" s="18"/>
      <c r="F35" s="18">
        <v>1</v>
      </c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58">
        <f t="shared" si="0"/>
        <v>1</v>
      </c>
      <c r="T35" s="21"/>
    </row>
    <row r="36" spans="1:20" ht="15.75" thickBot="1">
      <c r="A36" s="8">
        <v>43588</v>
      </c>
      <c r="B36" s="2" t="s">
        <v>279</v>
      </c>
      <c r="C36" s="67"/>
      <c r="D36" s="62">
        <v>1</v>
      </c>
      <c r="E36" s="18"/>
      <c r="F36" s="18"/>
      <c r="G36" s="18"/>
      <c r="H36" s="18">
        <v>1</v>
      </c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58">
        <f t="shared" si="0"/>
        <v>1</v>
      </c>
      <c r="T36" s="21"/>
    </row>
    <row r="37" spans="1:20" ht="15.75" thickBot="1">
      <c r="A37" s="8">
        <v>43589</v>
      </c>
      <c r="B37" s="2"/>
      <c r="C37" s="67"/>
      <c r="D37" s="62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58">
        <f t="shared" si="0"/>
        <v>0</v>
      </c>
      <c r="T37" s="21"/>
    </row>
    <row r="38" spans="1:20" ht="15.75" thickBot="1">
      <c r="A38" s="8">
        <v>43590</v>
      </c>
      <c r="B38" s="2" t="s">
        <v>280</v>
      </c>
      <c r="C38" s="62">
        <v>1</v>
      </c>
      <c r="D38" s="67"/>
      <c r="E38" s="18"/>
      <c r="F38" s="18">
        <v>2</v>
      </c>
      <c r="G38" s="19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58">
        <f t="shared" si="0"/>
        <v>2</v>
      </c>
      <c r="T38" s="21"/>
    </row>
    <row r="39" spans="1:20" ht="15.75" thickBot="1">
      <c r="A39" s="8">
        <v>43591</v>
      </c>
      <c r="B39" s="2" t="s">
        <v>281</v>
      </c>
      <c r="C39" s="67">
        <v>1</v>
      </c>
      <c r="D39" s="62"/>
      <c r="E39" s="18"/>
      <c r="F39" s="18"/>
      <c r="G39" s="18"/>
      <c r="H39" s="18"/>
      <c r="I39" s="18"/>
      <c r="J39" s="19"/>
      <c r="K39" s="18"/>
      <c r="L39" s="18"/>
      <c r="M39" s="18"/>
      <c r="N39" s="18"/>
      <c r="O39" s="18"/>
      <c r="P39" s="18"/>
      <c r="Q39" s="19">
        <v>1</v>
      </c>
      <c r="R39" s="18"/>
      <c r="S39" s="58">
        <f t="shared" si="0"/>
        <v>1</v>
      </c>
      <c r="T39" s="21"/>
    </row>
    <row r="40" spans="1:20" ht="15.75" thickBot="1">
      <c r="A40" s="8">
        <v>43592</v>
      </c>
      <c r="B40" s="2"/>
      <c r="C40" s="67"/>
      <c r="D40" s="62"/>
      <c r="E40" s="18"/>
      <c r="F40" s="18"/>
      <c r="G40" s="18"/>
      <c r="H40" s="18"/>
      <c r="I40" s="18"/>
      <c r="J40" s="19"/>
      <c r="K40" s="18"/>
      <c r="L40" s="18"/>
      <c r="M40" s="18"/>
      <c r="N40" s="18"/>
      <c r="O40" s="18"/>
      <c r="P40" s="18"/>
      <c r="Q40" s="18"/>
      <c r="R40" s="18"/>
      <c r="S40" s="58">
        <f t="shared" si="0"/>
        <v>0</v>
      </c>
      <c r="T40" s="21"/>
    </row>
    <row r="41" spans="1:20" ht="15.75" thickBot="1">
      <c r="A41" s="8">
        <v>43593</v>
      </c>
      <c r="B41" s="2"/>
      <c r="C41" s="67"/>
      <c r="D41" s="62"/>
      <c r="E41" s="18"/>
      <c r="F41" s="18"/>
      <c r="G41" s="18"/>
      <c r="H41" s="18"/>
      <c r="I41" s="18"/>
      <c r="J41" s="19"/>
      <c r="K41" s="18"/>
      <c r="L41" s="18"/>
      <c r="M41" s="18"/>
      <c r="N41" s="18"/>
      <c r="O41" s="18"/>
      <c r="P41" s="18"/>
      <c r="Q41" s="18"/>
      <c r="R41" s="18"/>
      <c r="S41" s="58">
        <f t="shared" si="0"/>
        <v>0</v>
      </c>
      <c r="T41" s="21"/>
    </row>
    <row r="42" spans="1:20" ht="15.75" thickBot="1">
      <c r="A42" s="8">
        <v>43594</v>
      </c>
      <c r="B42" s="2"/>
      <c r="C42" s="62"/>
      <c r="D42" s="67"/>
      <c r="E42" s="18"/>
      <c r="F42" s="19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58">
        <f t="shared" si="0"/>
        <v>0</v>
      </c>
      <c r="T42" s="21"/>
    </row>
    <row r="43" spans="1:20" ht="15.75" thickBot="1">
      <c r="A43" s="8">
        <v>43595</v>
      </c>
      <c r="B43" s="2"/>
      <c r="C43" s="62"/>
      <c r="D43" s="67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58">
        <f t="shared" si="0"/>
        <v>0</v>
      </c>
      <c r="T43" s="21"/>
    </row>
    <row r="44" spans="1:20" ht="15.75" thickBot="1">
      <c r="A44" s="8">
        <v>43596</v>
      </c>
      <c r="B44" s="3" t="s">
        <v>282</v>
      </c>
      <c r="C44" s="62">
        <v>1</v>
      </c>
      <c r="D44" s="67"/>
      <c r="E44" s="18"/>
      <c r="F44" s="18"/>
      <c r="G44" s="18"/>
      <c r="H44" s="19"/>
      <c r="I44" s="18"/>
      <c r="J44" s="18"/>
      <c r="K44" s="18"/>
      <c r="L44" s="18"/>
      <c r="M44" s="18"/>
      <c r="N44" s="18"/>
      <c r="O44" s="18"/>
      <c r="P44" s="18"/>
      <c r="Q44" s="18">
        <v>2</v>
      </c>
      <c r="R44" s="18"/>
      <c r="S44" s="58">
        <f t="shared" si="0"/>
        <v>2</v>
      </c>
      <c r="T44" s="21"/>
    </row>
    <row r="45" spans="1:20" ht="15.75" thickBot="1">
      <c r="A45" s="8">
        <v>43597</v>
      </c>
      <c r="B45" s="1"/>
      <c r="C45" s="62"/>
      <c r="D45" s="67"/>
      <c r="E45" s="18"/>
      <c r="F45" s="18"/>
      <c r="G45" s="18"/>
      <c r="H45" s="19"/>
      <c r="I45" s="18"/>
      <c r="J45" s="18"/>
      <c r="K45" s="18"/>
      <c r="L45" s="18"/>
      <c r="M45" s="18"/>
      <c r="N45" s="18"/>
      <c r="O45" s="18"/>
      <c r="P45" s="18"/>
      <c r="Q45" s="19"/>
      <c r="R45" s="18"/>
      <c r="S45" s="58">
        <f t="shared" si="0"/>
        <v>0</v>
      </c>
      <c r="T45" s="21"/>
    </row>
    <row r="46" spans="1:20" ht="15.75" thickBot="1">
      <c r="A46" s="8">
        <v>43598</v>
      </c>
      <c r="B46" s="2" t="s">
        <v>283</v>
      </c>
      <c r="C46" s="67">
        <v>1</v>
      </c>
      <c r="D46" s="62"/>
      <c r="E46" s="18">
        <v>1</v>
      </c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58">
        <f t="shared" si="0"/>
        <v>1</v>
      </c>
      <c r="T46" s="21"/>
    </row>
    <row r="47" spans="1:20" ht="15.75" thickBot="1">
      <c r="A47" s="8">
        <v>43599</v>
      </c>
      <c r="B47" s="2"/>
      <c r="C47" s="67"/>
      <c r="D47" s="62"/>
      <c r="E47" s="18"/>
      <c r="F47" s="18"/>
      <c r="G47" s="18"/>
      <c r="H47" s="19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58">
        <f t="shared" si="0"/>
        <v>0</v>
      </c>
      <c r="T47" s="21"/>
    </row>
    <row r="48" spans="1:20" ht="15.75" thickBot="1">
      <c r="A48" s="8">
        <v>43600</v>
      </c>
      <c r="B48" s="2" t="s">
        <v>284</v>
      </c>
      <c r="C48" s="62">
        <v>1</v>
      </c>
      <c r="D48" s="67"/>
      <c r="E48" s="18"/>
      <c r="F48" s="18"/>
      <c r="G48" s="18"/>
      <c r="H48" s="18"/>
      <c r="I48" s="18">
        <v>2</v>
      </c>
      <c r="J48" s="19"/>
      <c r="K48" s="18"/>
      <c r="L48" s="18"/>
      <c r="M48" s="18"/>
      <c r="N48" s="18"/>
      <c r="O48" s="18"/>
      <c r="P48" s="18"/>
      <c r="Q48" s="18"/>
      <c r="R48" s="18"/>
      <c r="S48" s="58">
        <f t="shared" si="0"/>
        <v>2</v>
      </c>
      <c r="T48" s="21"/>
    </row>
    <row r="49" spans="1:20" ht="15.75" thickBot="1">
      <c r="A49" s="8">
        <v>43601</v>
      </c>
      <c r="B49" s="2"/>
      <c r="C49" s="67"/>
      <c r="D49" s="62"/>
      <c r="E49" s="18"/>
      <c r="F49" s="19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58">
        <f t="shared" si="0"/>
        <v>0</v>
      </c>
      <c r="T49" s="21"/>
    </row>
    <row r="50" spans="1:20" ht="15.75" thickBot="1">
      <c r="A50" s="8">
        <v>43602</v>
      </c>
      <c r="B50" s="2"/>
      <c r="C50" s="62"/>
      <c r="D50" s="67"/>
      <c r="E50" s="18"/>
      <c r="F50" s="18"/>
      <c r="G50" s="18"/>
      <c r="H50" s="18"/>
      <c r="I50" s="19"/>
      <c r="J50" s="18"/>
      <c r="K50" s="18"/>
      <c r="L50" s="18"/>
      <c r="M50" s="18"/>
      <c r="N50" s="18"/>
      <c r="O50" s="18"/>
      <c r="P50" s="18"/>
      <c r="Q50" s="18"/>
      <c r="R50" s="18"/>
      <c r="S50" s="58">
        <f t="shared" si="0"/>
        <v>0</v>
      </c>
      <c r="T50" s="21"/>
    </row>
    <row r="51" spans="1:20" ht="15.75" thickBot="1">
      <c r="A51" s="8">
        <v>43603</v>
      </c>
      <c r="B51" s="2"/>
      <c r="C51" s="62"/>
      <c r="D51" s="67"/>
      <c r="E51" s="18"/>
      <c r="F51" s="19"/>
      <c r="G51" s="18"/>
      <c r="H51" s="18"/>
      <c r="I51" s="18"/>
      <c r="J51" s="18"/>
      <c r="K51" s="18"/>
      <c r="L51" s="18"/>
      <c r="M51" s="18"/>
      <c r="N51" s="18"/>
      <c r="O51" s="18"/>
      <c r="P51" s="22"/>
      <c r="Q51" s="22"/>
      <c r="R51" s="22"/>
      <c r="S51" s="58">
        <f t="shared" si="0"/>
        <v>0</v>
      </c>
      <c r="T51" s="23"/>
    </row>
    <row r="52" spans="1:20" ht="15.75" thickBot="1">
      <c r="A52" s="8">
        <v>43604</v>
      </c>
      <c r="B52" s="2" t="s">
        <v>285</v>
      </c>
      <c r="C52" s="67">
        <v>1</v>
      </c>
      <c r="D52" s="62"/>
      <c r="E52" s="19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22"/>
      <c r="Q52" s="22">
        <v>3</v>
      </c>
      <c r="R52" s="22"/>
      <c r="S52" s="58">
        <f t="shared" si="0"/>
        <v>3</v>
      </c>
      <c r="T52" s="23"/>
    </row>
    <row r="53" spans="1:20" ht="15.75" thickBot="1">
      <c r="A53" s="8">
        <v>43605</v>
      </c>
      <c r="B53" s="2" t="s">
        <v>286</v>
      </c>
      <c r="C53" s="62">
        <v>1</v>
      </c>
      <c r="D53" s="67"/>
      <c r="E53" s="19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22"/>
      <c r="Q53" s="22">
        <v>2</v>
      </c>
      <c r="R53" s="22"/>
      <c r="S53" s="58">
        <f t="shared" si="0"/>
        <v>2</v>
      </c>
      <c r="T53" s="23"/>
    </row>
    <row r="54" spans="1:20" ht="15.75" thickBot="1">
      <c r="A54" s="8">
        <v>43606</v>
      </c>
      <c r="B54" s="2"/>
      <c r="C54" s="62"/>
      <c r="D54" s="67"/>
      <c r="E54" s="19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22"/>
      <c r="Q54" s="22"/>
      <c r="R54" s="22"/>
      <c r="S54" s="58">
        <f t="shared" si="0"/>
        <v>0</v>
      </c>
      <c r="T54" s="23"/>
    </row>
    <row r="55" spans="1:20" ht="15.75" thickBot="1">
      <c r="A55" s="8">
        <v>43607</v>
      </c>
      <c r="B55" s="2"/>
      <c r="C55" s="62"/>
      <c r="D55" s="67"/>
      <c r="E55" s="18"/>
      <c r="F55" s="18"/>
      <c r="G55" s="18"/>
      <c r="H55" s="18"/>
      <c r="I55" s="18"/>
      <c r="J55" s="19"/>
      <c r="K55" s="18"/>
      <c r="L55" s="18"/>
      <c r="M55" s="18"/>
      <c r="N55" s="18"/>
      <c r="O55" s="18"/>
      <c r="P55" s="22"/>
      <c r="Q55" s="22"/>
      <c r="R55" s="22"/>
      <c r="S55" s="58">
        <f t="shared" si="0"/>
        <v>0</v>
      </c>
      <c r="T55" s="23"/>
    </row>
    <row r="56" spans="1:20" ht="15.75" thickBot="1">
      <c r="A56" s="8">
        <v>43608</v>
      </c>
      <c r="B56" s="2"/>
      <c r="C56" s="62"/>
      <c r="D56" s="67"/>
      <c r="E56" s="18"/>
      <c r="F56" s="18"/>
      <c r="G56" s="18"/>
      <c r="H56" s="18"/>
      <c r="I56" s="18"/>
      <c r="J56" s="18"/>
      <c r="K56" s="18"/>
      <c r="L56" s="19"/>
      <c r="M56" s="18"/>
      <c r="N56" s="18"/>
      <c r="O56" s="18"/>
      <c r="P56" s="22"/>
      <c r="Q56" s="22"/>
      <c r="R56" s="22"/>
      <c r="S56" s="58">
        <f t="shared" si="0"/>
        <v>0</v>
      </c>
      <c r="T56" s="23"/>
    </row>
    <row r="57" spans="1:20" ht="15.75" thickBot="1">
      <c r="A57" s="8">
        <v>43609</v>
      </c>
      <c r="B57" s="2"/>
      <c r="C57" s="62"/>
      <c r="D57" s="67"/>
      <c r="E57" s="18"/>
      <c r="F57" s="18"/>
      <c r="G57" s="19"/>
      <c r="H57" s="18"/>
      <c r="I57" s="18"/>
      <c r="J57" s="18"/>
      <c r="K57" s="18"/>
      <c r="L57" s="18"/>
      <c r="M57" s="18"/>
      <c r="N57" s="18"/>
      <c r="O57" s="18"/>
      <c r="P57" s="22"/>
      <c r="Q57" s="22"/>
      <c r="R57" s="22"/>
      <c r="S57" s="58">
        <f t="shared" si="0"/>
        <v>0</v>
      </c>
      <c r="T57" s="23"/>
    </row>
    <row r="58" spans="1:20" ht="15.75" thickBot="1">
      <c r="A58" s="8">
        <v>43610</v>
      </c>
      <c r="B58" s="104" t="s">
        <v>287</v>
      </c>
      <c r="C58" s="67"/>
      <c r="D58" s="62">
        <v>1</v>
      </c>
      <c r="E58" s="18"/>
      <c r="F58" s="18"/>
      <c r="G58" s="18"/>
      <c r="H58" s="18"/>
      <c r="I58" s="18"/>
      <c r="J58" s="18">
        <v>1</v>
      </c>
      <c r="K58" s="18"/>
      <c r="L58" s="19"/>
      <c r="M58" s="18"/>
      <c r="N58" s="18"/>
      <c r="O58" s="18"/>
      <c r="P58" s="22"/>
      <c r="Q58" s="22"/>
      <c r="R58" s="22"/>
      <c r="S58" s="58">
        <f t="shared" si="0"/>
        <v>1</v>
      </c>
      <c r="T58" s="23"/>
    </row>
    <row r="59" spans="1:20" ht="15.75" thickBot="1">
      <c r="A59" s="8">
        <v>43611</v>
      </c>
      <c r="B59" s="2" t="s">
        <v>288</v>
      </c>
      <c r="C59" s="62">
        <v>1</v>
      </c>
      <c r="D59" s="67"/>
      <c r="E59" s="18"/>
      <c r="F59" s="18"/>
      <c r="G59" s="18"/>
      <c r="H59" s="18"/>
      <c r="I59" s="18"/>
      <c r="J59" s="19"/>
      <c r="K59" s="18"/>
      <c r="L59" s="18">
        <v>1</v>
      </c>
      <c r="M59" s="18"/>
      <c r="N59" s="18"/>
      <c r="O59" s="18"/>
      <c r="P59" s="22"/>
      <c r="Q59" s="22"/>
      <c r="R59" s="22"/>
      <c r="S59" s="58">
        <f t="shared" si="0"/>
        <v>1</v>
      </c>
      <c r="T59" s="23"/>
    </row>
    <row r="60" spans="1:20" ht="15.75" thickBot="1">
      <c r="A60" s="8">
        <v>43612</v>
      </c>
      <c r="B60" s="2" t="s">
        <v>289</v>
      </c>
      <c r="C60" s="67"/>
      <c r="D60" s="62">
        <v>1</v>
      </c>
      <c r="E60" s="18"/>
      <c r="F60" s="18"/>
      <c r="G60" s="18"/>
      <c r="H60" s="18">
        <v>1</v>
      </c>
      <c r="I60" s="18"/>
      <c r="J60" s="19"/>
      <c r="K60" s="18"/>
      <c r="L60" s="18"/>
      <c r="M60" s="18"/>
      <c r="N60" s="18"/>
      <c r="O60" s="18"/>
      <c r="P60" s="22"/>
      <c r="Q60" s="22"/>
      <c r="R60" s="22"/>
      <c r="S60" s="58">
        <f t="shared" si="0"/>
        <v>1</v>
      </c>
      <c r="T60" s="23"/>
    </row>
    <row r="61" spans="1:20" ht="15.75" thickBot="1">
      <c r="A61" s="8">
        <v>43613</v>
      </c>
      <c r="B61" s="2" t="s">
        <v>290</v>
      </c>
      <c r="C61" s="67"/>
      <c r="D61" s="62">
        <v>1</v>
      </c>
      <c r="E61" s="18">
        <v>5</v>
      </c>
      <c r="F61" s="18"/>
      <c r="G61" s="18"/>
      <c r="H61" s="18"/>
      <c r="I61" s="18"/>
      <c r="J61" s="18"/>
      <c r="K61" s="18"/>
      <c r="L61" s="19"/>
      <c r="M61" s="18"/>
      <c r="N61" s="18"/>
      <c r="O61" s="18"/>
      <c r="P61" s="22"/>
      <c r="Q61" s="22"/>
      <c r="R61" s="22"/>
      <c r="S61" s="58">
        <f t="shared" si="0"/>
        <v>5</v>
      </c>
      <c r="T61" s="23"/>
    </row>
    <row r="62" spans="1:20" ht="15.75" thickBot="1">
      <c r="A62" s="8">
        <v>43614</v>
      </c>
      <c r="B62" s="2" t="s">
        <v>291</v>
      </c>
      <c r="C62" s="67"/>
      <c r="D62" s="62">
        <v>1</v>
      </c>
      <c r="E62" s="18"/>
      <c r="F62" s="18"/>
      <c r="G62" s="18"/>
      <c r="H62" s="18"/>
      <c r="I62" s="18"/>
      <c r="J62" s="18">
        <v>3</v>
      </c>
      <c r="K62" s="18"/>
      <c r="L62" s="19"/>
      <c r="M62" s="18"/>
      <c r="N62" s="18"/>
      <c r="O62" s="18"/>
      <c r="P62" s="22"/>
      <c r="Q62" s="22"/>
      <c r="R62" s="22"/>
      <c r="S62" s="58">
        <f t="shared" si="0"/>
        <v>3</v>
      </c>
      <c r="T62" s="23"/>
    </row>
    <row r="63" spans="1:20" ht="15.75" thickBot="1">
      <c r="A63" s="8">
        <v>43615</v>
      </c>
      <c r="B63" s="2" t="s">
        <v>292</v>
      </c>
      <c r="C63" s="67"/>
      <c r="D63" s="62">
        <v>1</v>
      </c>
      <c r="E63" s="18"/>
      <c r="F63" s="18"/>
      <c r="G63" s="18"/>
      <c r="H63" s="18"/>
      <c r="I63" s="18"/>
      <c r="J63" s="18">
        <v>1</v>
      </c>
      <c r="K63" s="18"/>
      <c r="L63" s="19"/>
      <c r="M63" s="18"/>
      <c r="N63" s="18"/>
      <c r="O63" s="18"/>
      <c r="P63" s="22"/>
      <c r="Q63" s="22"/>
      <c r="R63" s="22"/>
      <c r="S63" s="58">
        <f t="shared" si="0"/>
        <v>1</v>
      </c>
      <c r="T63" s="23"/>
    </row>
    <row r="64" spans="1:20" ht="15.75" thickBot="1">
      <c r="A64" s="8">
        <v>43616</v>
      </c>
      <c r="B64" s="2" t="s">
        <v>300</v>
      </c>
      <c r="C64" s="67"/>
      <c r="D64" s="62">
        <v>1</v>
      </c>
      <c r="E64" s="18"/>
      <c r="F64" s="18">
        <v>1</v>
      </c>
      <c r="G64" s="18"/>
      <c r="H64" s="18"/>
      <c r="I64" s="18"/>
      <c r="J64" s="18"/>
      <c r="K64" s="18"/>
      <c r="L64" s="19"/>
      <c r="M64" s="18"/>
      <c r="N64" s="18"/>
      <c r="O64" s="18"/>
      <c r="P64" s="22"/>
      <c r="Q64" s="22"/>
      <c r="R64" s="22"/>
      <c r="S64" s="58">
        <f t="shared" si="0"/>
        <v>1</v>
      </c>
      <c r="T64" s="23"/>
    </row>
    <row r="65" spans="1:20" ht="15.75" thickBot="1">
      <c r="A65" s="8">
        <v>43617</v>
      </c>
      <c r="B65" s="2" t="s">
        <v>310</v>
      </c>
      <c r="C65" s="67"/>
      <c r="D65" s="62">
        <v>1</v>
      </c>
      <c r="E65" s="18"/>
      <c r="F65" s="18"/>
      <c r="G65" s="18"/>
      <c r="H65" s="18"/>
      <c r="I65" s="18"/>
      <c r="J65" s="18"/>
      <c r="K65" s="18"/>
      <c r="L65" s="19"/>
      <c r="M65" s="18"/>
      <c r="N65" s="18"/>
      <c r="O65" s="18"/>
      <c r="P65" s="22"/>
      <c r="Q65" s="22">
        <v>1</v>
      </c>
      <c r="R65" s="22"/>
      <c r="S65" s="58">
        <f t="shared" si="0"/>
        <v>1</v>
      </c>
      <c r="T65" s="23"/>
    </row>
    <row r="66" spans="1:20" s="29" customFormat="1" ht="15.75" thickBot="1">
      <c r="A66" s="8">
        <v>43618</v>
      </c>
      <c r="B66" s="75" t="s">
        <v>314</v>
      </c>
      <c r="C66" s="91">
        <v>1</v>
      </c>
      <c r="D66" s="92"/>
      <c r="E66" s="84"/>
      <c r="F66" s="84"/>
      <c r="G66" s="84"/>
      <c r="H66" s="84"/>
      <c r="I66" s="84"/>
      <c r="J66" s="84">
        <v>2</v>
      </c>
      <c r="K66" s="84"/>
      <c r="L66" s="85"/>
      <c r="M66" s="84"/>
      <c r="N66" s="84"/>
      <c r="O66" s="84"/>
      <c r="P66" s="86"/>
      <c r="Q66" s="86"/>
      <c r="R66" s="86"/>
      <c r="S66" s="58">
        <f t="shared" si="0"/>
        <v>2</v>
      </c>
      <c r="T66" s="23"/>
    </row>
    <row r="67" spans="1:20" ht="15.75" thickBot="1">
      <c r="A67" s="8">
        <v>43619</v>
      </c>
      <c r="B67" s="2" t="s">
        <v>317</v>
      </c>
      <c r="C67" s="67">
        <v>1</v>
      </c>
      <c r="D67" s="62"/>
      <c r="E67" s="18"/>
      <c r="F67" s="18"/>
      <c r="G67" s="18"/>
      <c r="H67" s="18"/>
      <c r="I67" s="18">
        <v>6</v>
      </c>
      <c r="J67" s="18"/>
      <c r="K67" s="18"/>
      <c r="L67" s="19"/>
      <c r="M67" s="18"/>
      <c r="N67" s="18"/>
      <c r="O67" s="18"/>
      <c r="P67" s="22"/>
      <c r="Q67" s="22"/>
      <c r="R67" s="22"/>
      <c r="S67" s="58">
        <f t="shared" si="0"/>
        <v>6</v>
      </c>
      <c r="T67" s="23"/>
    </row>
    <row r="68" spans="1:20" ht="15.75" thickBot="1">
      <c r="A68" s="8">
        <v>43620</v>
      </c>
      <c r="B68" s="54" t="s">
        <v>427</v>
      </c>
      <c r="C68" s="67">
        <v>1</v>
      </c>
      <c r="D68" s="62"/>
      <c r="E68" s="18"/>
      <c r="F68" s="18"/>
      <c r="G68" s="18"/>
      <c r="H68" s="18"/>
      <c r="I68" s="18"/>
      <c r="J68" s="18"/>
      <c r="K68" s="18"/>
      <c r="L68" s="19"/>
      <c r="M68" s="18"/>
      <c r="N68" s="18"/>
      <c r="O68" s="18"/>
      <c r="P68" s="22"/>
      <c r="Q68" s="22">
        <v>2</v>
      </c>
      <c r="R68" s="22"/>
      <c r="S68" s="58">
        <f t="shared" si="0"/>
        <v>2</v>
      </c>
      <c r="T68" s="23"/>
    </row>
    <row r="69" spans="1:20" ht="15.75" thickBot="1">
      <c r="A69" s="8">
        <v>43620</v>
      </c>
      <c r="B69" s="54" t="s">
        <v>426</v>
      </c>
      <c r="C69" s="67">
        <v>1</v>
      </c>
      <c r="D69" s="62"/>
      <c r="E69" s="18"/>
      <c r="F69" s="18"/>
      <c r="G69" s="18"/>
      <c r="H69" s="18"/>
      <c r="I69" s="18"/>
      <c r="J69" s="18">
        <v>7</v>
      </c>
      <c r="K69" s="18"/>
      <c r="L69" s="19"/>
      <c r="M69" s="18"/>
      <c r="N69" s="18"/>
      <c r="O69" s="18"/>
      <c r="P69" s="22"/>
      <c r="Q69" s="22"/>
      <c r="R69" s="22"/>
      <c r="S69" s="58">
        <f t="shared" si="0"/>
        <v>7</v>
      </c>
      <c r="T69" s="23"/>
    </row>
    <row r="70" spans="1:20" ht="15.75" thickBot="1">
      <c r="A70" s="8">
        <v>43621</v>
      </c>
      <c r="B70" s="2"/>
      <c r="C70" s="67"/>
      <c r="D70" s="62"/>
      <c r="E70" s="18"/>
      <c r="F70" s="18"/>
      <c r="G70" s="18"/>
      <c r="H70" s="18"/>
      <c r="I70" s="18"/>
      <c r="J70" s="18"/>
      <c r="K70" s="18"/>
      <c r="L70" s="19"/>
      <c r="M70" s="18"/>
      <c r="N70" s="18"/>
      <c r="O70" s="18"/>
      <c r="P70" s="22"/>
      <c r="Q70" s="22"/>
      <c r="R70" s="22"/>
      <c r="S70" s="58">
        <f t="shared" si="0"/>
        <v>0</v>
      </c>
      <c r="T70" s="23"/>
    </row>
    <row r="71" spans="1:20" ht="15.75" thickBot="1">
      <c r="A71" s="8">
        <v>43622</v>
      </c>
      <c r="B71" s="54" t="s">
        <v>428</v>
      </c>
      <c r="C71" s="67"/>
      <c r="D71" s="62">
        <v>1</v>
      </c>
      <c r="E71" s="18"/>
      <c r="F71" s="18"/>
      <c r="G71" s="18"/>
      <c r="H71" s="18">
        <v>1</v>
      </c>
      <c r="I71" s="18"/>
      <c r="J71" s="18"/>
      <c r="K71" s="18"/>
      <c r="L71" s="19"/>
      <c r="M71" s="18"/>
      <c r="N71" s="18"/>
      <c r="O71" s="18"/>
      <c r="P71" s="22"/>
      <c r="Q71" s="22"/>
      <c r="R71" s="22"/>
      <c r="S71" s="58">
        <f t="shared" si="0"/>
        <v>1</v>
      </c>
      <c r="T71" s="23"/>
    </row>
    <row r="72" spans="1:20" ht="15.75" thickBot="1">
      <c r="A72" s="8">
        <v>43623</v>
      </c>
      <c r="B72" s="2"/>
      <c r="C72" s="67"/>
      <c r="D72" s="62"/>
      <c r="E72" s="18"/>
      <c r="F72" s="18"/>
      <c r="G72" s="18"/>
      <c r="H72" s="18"/>
      <c r="I72" s="18"/>
      <c r="J72" s="18"/>
      <c r="K72" s="18"/>
      <c r="L72" s="19"/>
      <c r="M72" s="18"/>
      <c r="N72" s="18"/>
      <c r="O72" s="18"/>
      <c r="P72" s="22"/>
      <c r="Q72" s="22"/>
      <c r="R72" s="22"/>
      <c r="S72" s="58">
        <f t="shared" si="0"/>
        <v>0</v>
      </c>
      <c r="T72" s="23"/>
    </row>
    <row r="73" spans="1:20" ht="15.75" thickBot="1">
      <c r="A73" s="8">
        <v>43624</v>
      </c>
      <c r="B73" s="2"/>
      <c r="C73" s="67"/>
      <c r="D73" s="62"/>
      <c r="E73" s="18"/>
      <c r="F73" s="18"/>
      <c r="G73" s="18"/>
      <c r="H73" s="18"/>
      <c r="I73" s="18"/>
      <c r="J73" s="18"/>
      <c r="K73" s="18"/>
      <c r="L73" s="19"/>
      <c r="M73" s="18"/>
      <c r="N73" s="18"/>
      <c r="O73" s="18"/>
      <c r="P73" s="22"/>
      <c r="Q73" s="22"/>
      <c r="R73" s="22"/>
      <c r="S73" s="58">
        <f t="shared" si="0"/>
        <v>0</v>
      </c>
      <c r="T73" s="23"/>
    </row>
    <row r="74" spans="1:20" ht="15.75" thickBot="1">
      <c r="A74" s="8">
        <v>43625</v>
      </c>
      <c r="B74" s="2"/>
      <c r="C74" s="67"/>
      <c r="D74" s="62"/>
      <c r="E74" s="18"/>
      <c r="F74" s="18"/>
      <c r="G74" s="18"/>
      <c r="H74" s="18"/>
      <c r="I74" s="18"/>
      <c r="J74" s="18"/>
      <c r="K74" s="18"/>
      <c r="L74" s="19"/>
      <c r="M74" s="18"/>
      <c r="N74" s="18"/>
      <c r="O74" s="18"/>
      <c r="P74" s="22"/>
      <c r="Q74" s="22"/>
      <c r="R74" s="22"/>
      <c r="S74" s="58">
        <f t="shared" si="0"/>
        <v>0</v>
      </c>
      <c r="T74" s="23"/>
    </row>
    <row r="75" spans="1:20" ht="15.75" thickBot="1">
      <c r="A75" s="8">
        <v>43626</v>
      </c>
      <c r="B75" s="54" t="s">
        <v>429</v>
      </c>
      <c r="C75" s="67">
        <v>1</v>
      </c>
      <c r="D75" s="62"/>
      <c r="E75" s="18"/>
      <c r="F75" s="18"/>
      <c r="G75" s="18"/>
      <c r="H75" s="18"/>
      <c r="I75" s="18"/>
      <c r="J75" s="18"/>
      <c r="K75" s="18"/>
      <c r="L75" s="19"/>
      <c r="M75" s="18"/>
      <c r="N75" s="18"/>
      <c r="O75" s="18"/>
      <c r="P75" s="22"/>
      <c r="Q75" s="22">
        <v>1</v>
      </c>
      <c r="R75" s="22"/>
      <c r="S75" s="58">
        <f t="shared" si="0"/>
        <v>1</v>
      </c>
      <c r="T75" s="23"/>
    </row>
    <row r="76" spans="1:20" ht="15.75" thickBot="1">
      <c r="A76" s="8">
        <v>43627</v>
      </c>
      <c r="B76" s="2"/>
      <c r="C76" s="67"/>
      <c r="D76" s="62"/>
      <c r="E76" s="18"/>
      <c r="F76" s="18"/>
      <c r="G76" s="18"/>
      <c r="H76" s="18"/>
      <c r="I76" s="18"/>
      <c r="J76" s="18"/>
      <c r="K76" s="18"/>
      <c r="L76" s="19"/>
      <c r="M76" s="18"/>
      <c r="N76" s="18"/>
      <c r="O76" s="18"/>
      <c r="P76" s="22"/>
      <c r="Q76" s="22"/>
      <c r="R76" s="22"/>
      <c r="S76" s="58">
        <f t="shared" si="0"/>
        <v>0</v>
      </c>
      <c r="T76" s="23"/>
    </row>
    <row r="77" spans="1:20" ht="15.75" thickBot="1">
      <c r="A77" s="8">
        <v>43628</v>
      </c>
      <c r="B77" s="2"/>
      <c r="C77" s="67"/>
      <c r="D77" s="62"/>
      <c r="E77" s="18"/>
      <c r="F77" s="18"/>
      <c r="G77" s="18"/>
      <c r="H77" s="18"/>
      <c r="I77" s="18"/>
      <c r="J77" s="18"/>
      <c r="K77" s="18"/>
      <c r="L77" s="19"/>
      <c r="M77" s="18"/>
      <c r="N77" s="18"/>
      <c r="O77" s="18"/>
      <c r="P77" s="22"/>
      <c r="Q77" s="22"/>
      <c r="R77" s="22"/>
      <c r="S77" s="58">
        <f t="shared" si="0"/>
        <v>0</v>
      </c>
      <c r="T77" s="23"/>
    </row>
    <row r="78" spans="1:20" ht="15.75" thickBot="1">
      <c r="A78" s="8">
        <v>43629</v>
      </c>
      <c r="B78" s="2"/>
      <c r="C78" s="67"/>
      <c r="D78" s="62"/>
      <c r="E78" s="18"/>
      <c r="F78" s="18"/>
      <c r="G78" s="18"/>
      <c r="H78" s="18"/>
      <c r="I78" s="18"/>
      <c r="J78" s="18"/>
      <c r="K78" s="18"/>
      <c r="L78" s="19"/>
      <c r="M78" s="18"/>
      <c r="N78" s="18"/>
      <c r="O78" s="18"/>
      <c r="P78" s="22"/>
      <c r="Q78" s="22"/>
      <c r="R78" s="22"/>
      <c r="S78" s="58">
        <f aca="true" t="shared" si="1" ref="S78:S94">SUM(E78:R78)</f>
        <v>0</v>
      </c>
      <c r="T78" s="23"/>
    </row>
    <row r="79" spans="1:20" ht="15.75" thickBot="1">
      <c r="A79" s="8">
        <v>43630</v>
      </c>
      <c r="B79" s="54" t="s">
        <v>430</v>
      </c>
      <c r="C79" s="67"/>
      <c r="D79" s="62">
        <v>1</v>
      </c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>
        <v>1</v>
      </c>
      <c r="R79" s="18"/>
      <c r="S79" s="58">
        <f t="shared" si="1"/>
        <v>1</v>
      </c>
      <c r="T79" s="21"/>
    </row>
    <row r="80" spans="1:20" ht="15.75" thickBot="1">
      <c r="A80" s="8">
        <v>43631</v>
      </c>
      <c r="B80" s="2"/>
      <c r="C80" s="67"/>
      <c r="D80" s="62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58">
        <f t="shared" si="1"/>
        <v>0</v>
      </c>
      <c r="T80" s="21"/>
    </row>
    <row r="81" spans="1:20" ht="15.75" thickBot="1">
      <c r="A81" s="8">
        <v>43632</v>
      </c>
      <c r="B81" s="54" t="s">
        <v>431</v>
      </c>
      <c r="C81" s="67"/>
      <c r="D81" s="62">
        <v>1</v>
      </c>
      <c r="E81" s="18"/>
      <c r="F81" s="18"/>
      <c r="G81" s="18"/>
      <c r="H81" s="18"/>
      <c r="I81" s="18">
        <v>2</v>
      </c>
      <c r="J81" s="18"/>
      <c r="K81" s="18"/>
      <c r="L81" s="18"/>
      <c r="M81" s="18"/>
      <c r="N81" s="18"/>
      <c r="O81" s="18"/>
      <c r="P81" s="18"/>
      <c r="Q81" s="18"/>
      <c r="R81" s="18"/>
      <c r="S81" s="58">
        <f t="shared" si="1"/>
        <v>2</v>
      </c>
      <c r="T81" s="21"/>
    </row>
    <row r="82" spans="1:20" ht="15.75" thickBot="1">
      <c r="A82" s="8">
        <v>43633</v>
      </c>
      <c r="B82" s="54" t="s">
        <v>433</v>
      </c>
      <c r="C82" s="67"/>
      <c r="D82" s="62">
        <v>1</v>
      </c>
      <c r="E82" s="18"/>
      <c r="F82" s="18"/>
      <c r="G82" s="18"/>
      <c r="H82" s="18"/>
      <c r="I82" s="18">
        <v>1</v>
      </c>
      <c r="J82" s="18"/>
      <c r="K82" s="18"/>
      <c r="L82" s="18"/>
      <c r="M82" s="18"/>
      <c r="N82" s="18"/>
      <c r="O82" s="18"/>
      <c r="P82" s="18"/>
      <c r="Q82" s="18"/>
      <c r="R82" s="18"/>
      <c r="S82" s="58">
        <f t="shared" si="1"/>
        <v>1</v>
      </c>
      <c r="T82" s="21"/>
    </row>
    <row r="83" spans="1:20" ht="15.75" thickBot="1">
      <c r="A83" s="8">
        <v>43633</v>
      </c>
      <c r="B83" s="54" t="s">
        <v>432</v>
      </c>
      <c r="C83" s="67"/>
      <c r="D83" s="62">
        <v>1</v>
      </c>
      <c r="E83" s="18"/>
      <c r="F83" s="18"/>
      <c r="G83" s="18"/>
      <c r="H83" s="18"/>
      <c r="I83" s="18">
        <v>3</v>
      </c>
      <c r="J83" s="18"/>
      <c r="K83" s="18"/>
      <c r="L83" s="18"/>
      <c r="M83" s="18"/>
      <c r="N83" s="18"/>
      <c r="O83" s="18"/>
      <c r="P83" s="18"/>
      <c r="Q83" s="18"/>
      <c r="R83" s="18"/>
      <c r="S83" s="58">
        <f t="shared" si="1"/>
        <v>3</v>
      </c>
      <c r="T83" s="21"/>
    </row>
    <row r="84" spans="1:20" ht="15.75" thickBot="1">
      <c r="A84" s="8">
        <v>43634</v>
      </c>
      <c r="B84" s="2"/>
      <c r="C84" s="67"/>
      <c r="D84" s="62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58">
        <f t="shared" si="1"/>
        <v>0</v>
      </c>
      <c r="T84" s="21"/>
    </row>
    <row r="85" spans="1:20" ht="15.75" thickBot="1">
      <c r="A85" s="8">
        <v>43635</v>
      </c>
      <c r="B85" s="54" t="s">
        <v>434</v>
      </c>
      <c r="C85" s="67"/>
      <c r="D85" s="62">
        <v>1</v>
      </c>
      <c r="E85" s="18"/>
      <c r="F85" s="18"/>
      <c r="G85" s="18"/>
      <c r="H85" s="18"/>
      <c r="I85" s="18">
        <v>3</v>
      </c>
      <c r="J85" s="18"/>
      <c r="K85" s="18"/>
      <c r="L85" s="18"/>
      <c r="M85" s="18"/>
      <c r="N85" s="18"/>
      <c r="O85" s="18"/>
      <c r="P85" s="18"/>
      <c r="Q85" s="18"/>
      <c r="R85" s="18"/>
      <c r="S85" s="58">
        <f t="shared" si="1"/>
        <v>3</v>
      </c>
      <c r="T85" s="21"/>
    </row>
    <row r="86" spans="1:20" ht="15.75" thickBot="1">
      <c r="A86" s="8">
        <v>43636</v>
      </c>
      <c r="B86" s="2"/>
      <c r="C86" s="67"/>
      <c r="D86" s="62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58">
        <f t="shared" si="1"/>
        <v>0</v>
      </c>
      <c r="T86" s="21"/>
    </row>
    <row r="87" spans="1:20" ht="15.75" thickBot="1">
      <c r="A87" s="8">
        <v>43637</v>
      </c>
      <c r="B87" s="68"/>
      <c r="C87" s="67"/>
      <c r="D87" s="62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58">
        <f t="shared" si="1"/>
        <v>0</v>
      </c>
      <c r="T87" s="21"/>
    </row>
    <row r="88" spans="1:20" ht="15.75" thickBot="1">
      <c r="A88" s="8">
        <v>43638</v>
      </c>
      <c r="B88" s="54" t="s">
        <v>435</v>
      </c>
      <c r="C88" s="67"/>
      <c r="D88" s="62">
        <v>1</v>
      </c>
      <c r="E88" s="18"/>
      <c r="F88" s="18">
        <v>1</v>
      </c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58">
        <f t="shared" si="1"/>
        <v>1</v>
      </c>
      <c r="T88" s="21"/>
    </row>
    <row r="89" spans="1:20" ht="15.75" thickBot="1">
      <c r="A89" s="8">
        <v>43639</v>
      </c>
      <c r="B89" s="54" t="s">
        <v>436</v>
      </c>
      <c r="C89" s="67">
        <v>1</v>
      </c>
      <c r="D89" s="62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>
        <v>1</v>
      </c>
      <c r="R89" s="18"/>
      <c r="S89" s="58">
        <f t="shared" si="1"/>
        <v>1</v>
      </c>
      <c r="T89" s="21"/>
    </row>
    <row r="90" spans="1:20" ht="15.75" thickBot="1">
      <c r="A90" s="8">
        <v>43640</v>
      </c>
      <c r="B90" s="54" t="s">
        <v>437</v>
      </c>
      <c r="C90" s="67"/>
      <c r="D90" s="62">
        <v>1</v>
      </c>
      <c r="E90" s="18"/>
      <c r="F90" s="18">
        <v>1</v>
      </c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58">
        <f t="shared" si="1"/>
        <v>1</v>
      </c>
      <c r="T90" s="21"/>
    </row>
    <row r="91" spans="1:20" ht="15.75" thickBot="1">
      <c r="A91" s="8">
        <v>43641</v>
      </c>
      <c r="B91" s="54" t="s">
        <v>438</v>
      </c>
      <c r="C91" s="67"/>
      <c r="D91" s="62">
        <v>1</v>
      </c>
      <c r="E91" s="18"/>
      <c r="F91" s="18">
        <v>1</v>
      </c>
      <c r="G91" s="18"/>
      <c r="H91" s="18"/>
      <c r="I91" s="18"/>
      <c r="J91" s="18"/>
      <c r="K91" s="18"/>
      <c r="L91" s="19"/>
      <c r="M91" s="18"/>
      <c r="N91" s="18"/>
      <c r="O91" s="18"/>
      <c r="P91" s="22"/>
      <c r="Q91" s="22"/>
      <c r="R91" s="22"/>
      <c r="S91" s="58">
        <f t="shared" si="1"/>
        <v>1</v>
      </c>
      <c r="T91" s="23"/>
    </row>
    <row r="92" spans="1:20" ht="15.75" thickBot="1">
      <c r="A92" s="8">
        <v>43642</v>
      </c>
      <c r="B92" s="2"/>
      <c r="C92" s="67"/>
      <c r="D92" s="62"/>
      <c r="E92" s="18"/>
      <c r="F92" s="18"/>
      <c r="G92" s="18"/>
      <c r="H92" s="18"/>
      <c r="I92" s="18"/>
      <c r="J92" s="18"/>
      <c r="K92" s="18"/>
      <c r="L92" s="19"/>
      <c r="M92" s="18"/>
      <c r="N92" s="18"/>
      <c r="O92" s="18"/>
      <c r="P92" s="22"/>
      <c r="Q92" s="22"/>
      <c r="R92" s="22"/>
      <c r="S92" s="58">
        <f t="shared" si="1"/>
        <v>0</v>
      </c>
      <c r="T92" s="23"/>
    </row>
    <row r="93" spans="1:20" ht="15.75" thickBot="1">
      <c r="A93" s="8">
        <v>43643</v>
      </c>
      <c r="B93" s="2"/>
      <c r="C93" s="67"/>
      <c r="D93" s="62"/>
      <c r="E93" s="18"/>
      <c r="F93" s="18"/>
      <c r="G93" s="18"/>
      <c r="H93" s="18"/>
      <c r="I93" s="18"/>
      <c r="J93" s="18"/>
      <c r="K93" s="18"/>
      <c r="L93" s="19"/>
      <c r="M93" s="18"/>
      <c r="N93" s="18"/>
      <c r="O93" s="18"/>
      <c r="P93" s="22"/>
      <c r="Q93" s="22"/>
      <c r="R93" s="22"/>
      <c r="S93" s="58">
        <f t="shared" si="1"/>
        <v>0</v>
      </c>
      <c r="T93" s="23"/>
    </row>
    <row r="94" spans="1:20" ht="15.75" thickBot="1">
      <c r="A94" s="8">
        <v>43644</v>
      </c>
      <c r="B94" s="2"/>
      <c r="C94" s="67"/>
      <c r="D94" s="62"/>
      <c r="E94" s="18"/>
      <c r="F94" s="18"/>
      <c r="G94" s="18"/>
      <c r="H94" s="18"/>
      <c r="I94" s="18"/>
      <c r="J94" s="18"/>
      <c r="K94" s="18"/>
      <c r="L94" s="19"/>
      <c r="M94" s="18"/>
      <c r="N94" s="18"/>
      <c r="O94" s="18"/>
      <c r="P94" s="22"/>
      <c r="Q94" s="22"/>
      <c r="R94" s="22"/>
      <c r="S94" s="58">
        <f t="shared" si="1"/>
        <v>0</v>
      </c>
      <c r="T94" s="23"/>
    </row>
    <row r="95" spans="1:20" ht="15.75" thickBot="1">
      <c r="A95" s="8">
        <v>43645</v>
      </c>
      <c r="B95" s="2"/>
      <c r="C95" s="67"/>
      <c r="D95" s="62"/>
      <c r="E95" s="18"/>
      <c r="F95" s="18"/>
      <c r="G95" s="18"/>
      <c r="H95" s="18"/>
      <c r="I95" s="18"/>
      <c r="J95" s="18"/>
      <c r="K95" s="18"/>
      <c r="L95" s="19"/>
      <c r="M95" s="18"/>
      <c r="N95" s="18"/>
      <c r="O95" s="18"/>
      <c r="P95" s="22"/>
      <c r="Q95" s="22"/>
      <c r="R95" s="22"/>
      <c r="S95" s="58">
        <f>SUM(E95:R95)</f>
        <v>0</v>
      </c>
      <c r="T95" s="23"/>
    </row>
    <row r="96" spans="1:20" ht="15">
      <c r="A96" s="8">
        <v>43646</v>
      </c>
      <c r="B96" s="2"/>
      <c r="C96" s="67"/>
      <c r="D96" s="62"/>
      <c r="E96" s="18"/>
      <c r="F96" s="18"/>
      <c r="G96" s="18"/>
      <c r="H96" s="18"/>
      <c r="I96" s="18"/>
      <c r="J96" s="18"/>
      <c r="K96" s="18"/>
      <c r="L96" s="19"/>
      <c r="M96" s="18"/>
      <c r="N96" s="18"/>
      <c r="O96" s="18"/>
      <c r="P96" s="22"/>
      <c r="Q96" s="22"/>
      <c r="R96" s="22"/>
      <c r="S96" s="58">
        <f>SUM(E96:R96)</f>
        <v>0</v>
      </c>
      <c r="T96" s="23"/>
    </row>
    <row r="97" spans="1:20" ht="15.75" thickBot="1">
      <c r="A97" s="9" t="s">
        <v>22</v>
      </c>
      <c r="B97" s="63"/>
      <c r="C97" s="64">
        <f aca="true" t="shared" si="2" ref="C97:T97">SUM(C3:C96)</f>
        <v>31</v>
      </c>
      <c r="D97" s="64">
        <f t="shared" si="2"/>
        <v>18</v>
      </c>
      <c r="E97" s="65">
        <f t="shared" si="2"/>
        <v>6</v>
      </c>
      <c r="F97" s="24">
        <f t="shared" si="2"/>
        <v>8</v>
      </c>
      <c r="G97" s="24">
        <f t="shared" si="2"/>
        <v>0</v>
      </c>
      <c r="H97" s="24">
        <f t="shared" si="2"/>
        <v>3</v>
      </c>
      <c r="I97" s="24">
        <f t="shared" si="2"/>
        <v>20</v>
      </c>
      <c r="J97" s="24">
        <f t="shared" si="2"/>
        <v>14</v>
      </c>
      <c r="K97" s="24">
        <f t="shared" si="2"/>
        <v>1</v>
      </c>
      <c r="L97" s="24">
        <f t="shared" si="2"/>
        <v>1</v>
      </c>
      <c r="M97" s="24">
        <f t="shared" si="2"/>
        <v>0</v>
      </c>
      <c r="N97" s="24">
        <f t="shared" si="2"/>
        <v>0</v>
      </c>
      <c r="O97" s="24">
        <f t="shared" si="2"/>
        <v>0</v>
      </c>
      <c r="P97" s="24">
        <f t="shared" si="2"/>
        <v>1</v>
      </c>
      <c r="Q97" s="24">
        <f t="shared" si="2"/>
        <v>39</v>
      </c>
      <c r="R97" s="24">
        <f t="shared" si="2"/>
        <v>0</v>
      </c>
      <c r="S97" s="24">
        <f t="shared" si="2"/>
        <v>93</v>
      </c>
      <c r="T97" s="24">
        <f t="shared" si="2"/>
        <v>0</v>
      </c>
    </row>
    <row r="98" ht="15.75" customHeight="1" thickTop="1"/>
  </sheetData>
  <sheetProtection/>
  <mergeCells count="1">
    <mergeCell ref="A1:T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T115"/>
  <sheetViews>
    <sheetView zoomScalePageLayoutView="0" workbookViewId="0" topLeftCell="A1">
      <pane xSplit="2" ySplit="2" topLeftCell="L27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40" sqref="B40"/>
    </sheetView>
  </sheetViews>
  <sheetFormatPr defaultColWidth="14.421875" defaultRowHeight="15.75" customHeight="1"/>
  <cols>
    <col min="1" max="1" width="14.421875" style="26" customWidth="1"/>
    <col min="2" max="2" width="35.140625" style="0" bestFit="1" customWidth="1"/>
    <col min="3" max="20" width="14.421875" style="26" customWidth="1"/>
  </cols>
  <sheetData>
    <row r="1" spans="1:20" ht="62.25" thickBot="1">
      <c r="A1" s="109" t="s">
        <v>1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</row>
    <row r="2" spans="1:20" ht="16.5" thickBot="1" thickTop="1">
      <c r="A2" s="27" t="s">
        <v>2</v>
      </c>
      <c r="B2" s="72" t="s">
        <v>4</v>
      </c>
      <c r="C2" s="60" t="s">
        <v>5</v>
      </c>
      <c r="D2" s="60" t="s">
        <v>6</v>
      </c>
      <c r="E2" s="11" t="s">
        <v>7</v>
      </c>
      <c r="F2" s="11" t="s">
        <v>8</v>
      </c>
      <c r="G2" s="11" t="s">
        <v>9</v>
      </c>
      <c r="H2" s="11" t="s">
        <v>10</v>
      </c>
      <c r="I2" s="11" t="s">
        <v>29</v>
      </c>
      <c r="J2" s="11" t="s">
        <v>11</v>
      </c>
      <c r="K2" s="11" t="s">
        <v>12</v>
      </c>
      <c r="L2" s="11" t="s">
        <v>14</v>
      </c>
      <c r="M2" s="11" t="s">
        <v>15</v>
      </c>
      <c r="N2" s="11" t="s">
        <v>16</v>
      </c>
      <c r="O2" s="11" t="s">
        <v>17</v>
      </c>
      <c r="P2" s="11" t="s">
        <v>18</v>
      </c>
      <c r="Q2" s="11" t="s">
        <v>19</v>
      </c>
      <c r="R2" s="11" t="s">
        <v>20</v>
      </c>
      <c r="S2" s="12" t="s">
        <v>22</v>
      </c>
      <c r="T2" s="13" t="s">
        <v>23</v>
      </c>
    </row>
    <row r="3" spans="1:20" ht="15.75" thickBot="1">
      <c r="A3" s="28">
        <v>43556</v>
      </c>
      <c r="B3" s="73"/>
      <c r="C3" s="71"/>
      <c r="D3" s="66"/>
      <c r="E3" s="15"/>
      <c r="F3" s="15"/>
      <c r="G3" s="15"/>
      <c r="H3" s="15"/>
      <c r="I3" s="15"/>
      <c r="J3" s="15"/>
      <c r="K3" s="15"/>
      <c r="L3" s="14"/>
      <c r="M3" s="15"/>
      <c r="N3" s="15"/>
      <c r="O3" s="15"/>
      <c r="P3" s="15"/>
      <c r="Q3" s="15"/>
      <c r="R3" s="15"/>
      <c r="S3" s="20">
        <f>SUM(E3:R3)</f>
        <v>0</v>
      </c>
      <c r="T3" s="17"/>
    </row>
    <row r="4" spans="1:20" ht="15.75" thickBot="1">
      <c r="A4" s="28">
        <v>43557</v>
      </c>
      <c r="B4" s="95" t="s">
        <v>56</v>
      </c>
      <c r="C4" s="96">
        <v>1</v>
      </c>
      <c r="D4" s="70"/>
      <c r="E4" s="57"/>
      <c r="F4" s="57"/>
      <c r="G4" s="57"/>
      <c r="H4" s="57"/>
      <c r="I4" s="57"/>
      <c r="J4" s="57"/>
      <c r="K4" s="57"/>
      <c r="L4" s="56"/>
      <c r="M4" s="57"/>
      <c r="N4" s="57"/>
      <c r="O4" s="57"/>
      <c r="P4" s="57">
        <v>1</v>
      </c>
      <c r="Q4" s="57"/>
      <c r="R4" s="57"/>
      <c r="S4" s="20">
        <f>SUM(E4:R4)</f>
        <v>1</v>
      </c>
      <c r="T4" s="59"/>
    </row>
    <row r="5" spans="1:20" ht="15.75" thickBot="1">
      <c r="A5" s="28">
        <v>43558</v>
      </c>
      <c r="B5" s="95" t="s">
        <v>58</v>
      </c>
      <c r="C5" s="96">
        <v>1</v>
      </c>
      <c r="D5" s="70"/>
      <c r="E5" s="57"/>
      <c r="F5" s="57"/>
      <c r="G5" s="57"/>
      <c r="H5" s="57"/>
      <c r="I5" s="57"/>
      <c r="J5" s="57"/>
      <c r="K5" s="57"/>
      <c r="L5" s="56"/>
      <c r="M5" s="57"/>
      <c r="N5" s="57"/>
      <c r="O5" s="57">
        <v>2</v>
      </c>
      <c r="P5" s="57"/>
      <c r="Q5" s="57"/>
      <c r="R5" s="57"/>
      <c r="S5" s="20">
        <f>SUM(E5:R5)</f>
        <v>2</v>
      </c>
      <c r="T5" s="59"/>
    </row>
    <row r="6" spans="1:20" ht="15.75" thickBot="1">
      <c r="A6" s="28">
        <v>43558</v>
      </c>
      <c r="B6" s="74" t="s">
        <v>57</v>
      </c>
      <c r="C6" s="62">
        <v>1</v>
      </c>
      <c r="D6" s="67"/>
      <c r="E6" s="18"/>
      <c r="F6" s="18"/>
      <c r="G6" s="18"/>
      <c r="H6" s="18">
        <v>5</v>
      </c>
      <c r="I6" s="18"/>
      <c r="J6" s="18"/>
      <c r="K6" s="18"/>
      <c r="L6" s="18"/>
      <c r="M6" s="18"/>
      <c r="N6" s="18"/>
      <c r="O6" s="18"/>
      <c r="P6" s="18"/>
      <c r="Q6" s="19"/>
      <c r="R6" s="18"/>
      <c r="S6" s="20">
        <f>SUM(E6:R6)</f>
        <v>5</v>
      </c>
      <c r="T6" s="21"/>
    </row>
    <row r="7" spans="1:20" ht="15.75" thickBot="1">
      <c r="A7" s="28">
        <v>43559</v>
      </c>
      <c r="B7" s="74" t="s">
        <v>68</v>
      </c>
      <c r="C7" s="62">
        <v>1</v>
      </c>
      <c r="D7" s="67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>
        <v>1</v>
      </c>
      <c r="Q7" s="19"/>
      <c r="R7" s="18"/>
      <c r="S7" s="20">
        <f>SUM(E7:R7)</f>
        <v>1</v>
      </c>
      <c r="T7" s="21"/>
    </row>
    <row r="8" spans="1:20" ht="15.75" thickBot="1">
      <c r="A8" s="28">
        <v>43559</v>
      </c>
      <c r="B8" s="74" t="s">
        <v>67</v>
      </c>
      <c r="C8" s="62">
        <v>1</v>
      </c>
      <c r="D8" s="67"/>
      <c r="E8" s="18"/>
      <c r="F8" s="18"/>
      <c r="G8" s="18"/>
      <c r="H8" s="18"/>
      <c r="I8" s="18"/>
      <c r="J8" s="19"/>
      <c r="K8" s="18"/>
      <c r="L8" s="18"/>
      <c r="M8" s="18"/>
      <c r="N8" s="18"/>
      <c r="O8" s="18"/>
      <c r="P8" s="18"/>
      <c r="Q8" s="18">
        <v>1</v>
      </c>
      <c r="R8" s="18"/>
      <c r="S8" s="20">
        <f aca="true" t="shared" si="0" ref="S8:S21">SUM(E8:R8)</f>
        <v>1</v>
      </c>
      <c r="T8" s="21"/>
    </row>
    <row r="9" spans="1:20" ht="15.75" thickBot="1">
      <c r="A9" s="28">
        <v>43560</v>
      </c>
      <c r="B9" s="74" t="s">
        <v>64</v>
      </c>
      <c r="C9" s="67">
        <v>1</v>
      </c>
      <c r="D9" s="67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>
        <v>1</v>
      </c>
      <c r="R9" s="18"/>
      <c r="S9" s="20">
        <f t="shared" si="0"/>
        <v>1</v>
      </c>
      <c r="T9" s="21"/>
    </row>
    <row r="10" spans="1:20" ht="15.75" thickBot="1">
      <c r="A10" s="28">
        <v>43561</v>
      </c>
      <c r="B10" s="74" t="s">
        <v>72</v>
      </c>
      <c r="C10" s="67">
        <v>1</v>
      </c>
      <c r="D10" s="67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>
        <v>1</v>
      </c>
      <c r="S10" s="20">
        <f t="shared" si="0"/>
        <v>1</v>
      </c>
      <c r="T10" s="21"/>
    </row>
    <row r="11" spans="1:20" ht="15.75" thickBot="1">
      <c r="A11" s="28">
        <v>43561</v>
      </c>
      <c r="B11" s="74" t="s">
        <v>71</v>
      </c>
      <c r="C11" s="67">
        <v>1</v>
      </c>
      <c r="D11" s="67"/>
      <c r="E11" s="18"/>
      <c r="F11" s="18"/>
      <c r="G11" s="18"/>
      <c r="H11" s="18"/>
      <c r="I11" s="18"/>
      <c r="J11" s="18"/>
      <c r="K11" s="18"/>
      <c r="L11" s="18"/>
      <c r="M11" s="18"/>
      <c r="N11" s="18">
        <v>2</v>
      </c>
      <c r="O11" s="18"/>
      <c r="P11" s="18"/>
      <c r="Q11" s="18"/>
      <c r="R11" s="18"/>
      <c r="S11" s="20">
        <f t="shared" si="0"/>
        <v>2</v>
      </c>
      <c r="T11" s="21"/>
    </row>
    <row r="12" spans="1:20" ht="15.75" thickBot="1">
      <c r="A12" s="28">
        <v>43562</v>
      </c>
      <c r="B12" s="99" t="s">
        <v>76</v>
      </c>
      <c r="C12" s="67">
        <v>1</v>
      </c>
      <c r="D12" s="67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>
        <v>1</v>
      </c>
      <c r="R12" s="18"/>
      <c r="S12" s="20">
        <f t="shared" si="0"/>
        <v>1</v>
      </c>
      <c r="T12" s="21"/>
    </row>
    <row r="13" spans="1:20" ht="15.75" thickBot="1">
      <c r="A13" s="28">
        <v>43562</v>
      </c>
      <c r="B13" s="74" t="s">
        <v>75</v>
      </c>
      <c r="C13" s="67">
        <v>1</v>
      </c>
      <c r="D13" s="67"/>
      <c r="E13" s="18"/>
      <c r="F13" s="18">
        <v>1</v>
      </c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20">
        <f t="shared" si="0"/>
        <v>1</v>
      </c>
      <c r="T13" s="21"/>
    </row>
    <row r="14" spans="1:20" ht="15.75" thickBot="1">
      <c r="A14" s="28">
        <v>43563</v>
      </c>
      <c r="B14" s="74"/>
      <c r="C14" s="67"/>
      <c r="D14" s="67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20">
        <f t="shared" si="0"/>
        <v>0</v>
      </c>
      <c r="T14" s="21"/>
    </row>
    <row r="15" spans="1:20" ht="15.75" thickBot="1">
      <c r="A15" s="28">
        <v>43564</v>
      </c>
      <c r="B15" s="74" t="s">
        <v>81</v>
      </c>
      <c r="C15" s="67"/>
      <c r="D15" s="67">
        <v>1</v>
      </c>
      <c r="E15" s="18"/>
      <c r="F15" s="18"/>
      <c r="G15" s="18"/>
      <c r="H15" s="18">
        <v>1</v>
      </c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20">
        <f t="shared" si="0"/>
        <v>1</v>
      </c>
      <c r="T15" s="21"/>
    </row>
    <row r="16" spans="1:20" ht="15.75" thickBot="1">
      <c r="A16" s="28">
        <v>43565</v>
      </c>
      <c r="B16" s="74" t="s">
        <v>85</v>
      </c>
      <c r="C16" s="67">
        <v>1</v>
      </c>
      <c r="D16" s="67"/>
      <c r="E16" s="18"/>
      <c r="F16" s="18"/>
      <c r="G16" s="18"/>
      <c r="H16" s="18">
        <v>1</v>
      </c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20">
        <f t="shared" si="0"/>
        <v>1</v>
      </c>
      <c r="T16" s="21"/>
    </row>
    <row r="17" spans="1:20" ht="15.75" thickBot="1">
      <c r="A17" s="28">
        <v>43566</v>
      </c>
      <c r="B17" s="74" t="s">
        <v>101</v>
      </c>
      <c r="C17" s="67">
        <v>1</v>
      </c>
      <c r="D17" s="67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>
        <v>4</v>
      </c>
      <c r="S17" s="20">
        <f t="shared" si="0"/>
        <v>4</v>
      </c>
      <c r="T17" s="21"/>
    </row>
    <row r="18" spans="1:20" ht="15.75" thickBot="1">
      <c r="A18" s="28">
        <v>43567</v>
      </c>
      <c r="B18" s="74" t="s">
        <v>100</v>
      </c>
      <c r="C18" s="67">
        <v>1</v>
      </c>
      <c r="D18" s="6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>
        <v>3</v>
      </c>
      <c r="R18" s="18"/>
      <c r="S18" s="20">
        <f t="shared" si="0"/>
        <v>3</v>
      </c>
      <c r="T18" s="21"/>
    </row>
    <row r="19" spans="1:20" ht="15.75" thickBot="1">
      <c r="A19" s="28">
        <v>43567</v>
      </c>
      <c r="B19" s="74" t="s">
        <v>99</v>
      </c>
      <c r="C19" s="67">
        <v>1</v>
      </c>
      <c r="D19" s="67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>
        <v>5</v>
      </c>
      <c r="R19" s="18"/>
      <c r="S19" s="20">
        <f t="shared" si="0"/>
        <v>5</v>
      </c>
      <c r="T19" s="21"/>
    </row>
    <row r="20" spans="1:20" ht="15.75" thickBot="1">
      <c r="A20" s="28">
        <v>43568</v>
      </c>
      <c r="B20" s="74"/>
      <c r="C20" s="67"/>
      <c r="D20" s="67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20">
        <f t="shared" si="0"/>
        <v>0</v>
      </c>
      <c r="T20" s="21"/>
    </row>
    <row r="21" spans="1:20" ht="15.75" thickBot="1">
      <c r="A21" s="28">
        <v>43569</v>
      </c>
      <c r="B21" s="74"/>
      <c r="C21" s="67"/>
      <c r="D21" s="67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20">
        <f t="shared" si="0"/>
        <v>0</v>
      </c>
      <c r="T21" s="21"/>
    </row>
    <row r="22" spans="1:20" ht="15.75" thickBot="1">
      <c r="A22" s="28">
        <v>43570</v>
      </c>
      <c r="B22" s="74" t="s">
        <v>96</v>
      </c>
      <c r="C22" s="67">
        <v>1</v>
      </c>
      <c r="D22" s="67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>
        <v>3</v>
      </c>
      <c r="R22" s="18"/>
      <c r="S22" s="20">
        <f>SUM(E22:R22)</f>
        <v>3</v>
      </c>
      <c r="T22" s="21"/>
    </row>
    <row r="23" spans="1:20" ht="15.75" thickBot="1">
      <c r="A23" s="28">
        <v>43571</v>
      </c>
      <c r="B23" s="74"/>
      <c r="C23" s="67"/>
      <c r="D23" s="67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20">
        <f aca="true" t="shared" si="1" ref="S23:S87">SUM(E23:R23)</f>
        <v>0</v>
      </c>
      <c r="T23" s="21"/>
    </row>
    <row r="24" spans="1:20" ht="15.75" thickBot="1">
      <c r="A24" s="28">
        <v>43572</v>
      </c>
      <c r="B24" s="74" t="s">
        <v>121</v>
      </c>
      <c r="C24" s="67">
        <v>1</v>
      </c>
      <c r="D24" s="67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>
        <v>3</v>
      </c>
      <c r="R24" s="18"/>
      <c r="S24" s="20">
        <f t="shared" si="1"/>
        <v>3</v>
      </c>
      <c r="T24" s="21"/>
    </row>
    <row r="25" spans="1:20" ht="15.75" thickBot="1">
      <c r="A25" s="28">
        <v>43572</v>
      </c>
      <c r="B25" s="74" t="s">
        <v>120</v>
      </c>
      <c r="C25" s="67">
        <v>1</v>
      </c>
      <c r="D25" s="67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>
        <v>4</v>
      </c>
      <c r="R25" s="18"/>
      <c r="S25" s="20">
        <f t="shared" si="1"/>
        <v>4</v>
      </c>
      <c r="T25" s="21"/>
    </row>
    <row r="26" spans="1:20" ht="15.75" thickBot="1">
      <c r="A26" s="28">
        <v>43573</v>
      </c>
      <c r="B26" s="75" t="s">
        <v>123</v>
      </c>
      <c r="C26" s="67">
        <v>1</v>
      </c>
      <c r="D26" s="67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>
        <v>5</v>
      </c>
      <c r="R26" s="18"/>
      <c r="S26" s="20">
        <f t="shared" si="1"/>
        <v>5</v>
      </c>
      <c r="T26" s="21"/>
    </row>
    <row r="27" spans="1:20" ht="15.75" thickBot="1">
      <c r="A27" s="28">
        <v>43574</v>
      </c>
      <c r="B27" s="75" t="s">
        <v>118</v>
      </c>
      <c r="C27" s="67">
        <v>1</v>
      </c>
      <c r="D27" s="67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>
        <v>5</v>
      </c>
      <c r="R27" s="18"/>
      <c r="S27" s="20">
        <f t="shared" si="1"/>
        <v>5</v>
      </c>
      <c r="T27" s="21"/>
    </row>
    <row r="28" spans="1:20" ht="15.75" thickBot="1">
      <c r="A28" s="28">
        <v>43574</v>
      </c>
      <c r="B28" s="75" t="s">
        <v>117</v>
      </c>
      <c r="C28" s="67">
        <v>1</v>
      </c>
      <c r="D28" s="67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>
        <v>8</v>
      </c>
      <c r="R28" s="18"/>
      <c r="S28" s="20">
        <f t="shared" si="1"/>
        <v>8</v>
      </c>
      <c r="T28" s="21"/>
    </row>
    <row r="29" spans="1:20" ht="15.75" thickBot="1">
      <c r="A29" s="28">
        <v>43575</v>
      </c>
      <c r="B29" s="74"/>
      <c r="C29" s="97"/>
      <c r="D29" s="67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9"/>
      <c r="R29" s="18"/>
      <c r="S29" s="20">
        <f t="shared" si="1"/>
        <v>0</v>
      </c>
      <c r="T29" s="21"/>
    </row>
    <row r="30" spans="1:20" ht="15.75" thickBot="1">
      <c r="A30" s="28">
        <v>43576</v>
      </c>
      <c r="B30" s="74"/>
      <c r="C30" s="67"/>
      <c r="D30" s="67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20">
        <f t="shared" si="1"/>
        <v>0</v>
      </c>
      <c r="T30" s="21"/>
    </row>
    <row r="31" spans="1:20" ht="15.75" thickBot="1">
      <c r="A31" s="28">
        <v>43577</v>
      </c>
      <c r="B31" s="74" t="s">
        <v>134</v>
      </c>
      <c r="C31" s="67">
        <v>1</v>
      </c>
      <c r="D31" s="67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>
        <v>4</v>
      </c>
      <c r="R31" s="18"/>
      <c r="S31" s="20">
        <f t="shared" si="1"/>
        <v>4</v>
      </c>
      <c r="T31" s="21"/>
    </row>
    <row r="32" spans="1:20" ht="15.75" thickBot="1">
      <c r="A32" s="28">
        <v>43578</v>
      </c>
      <c r="B32" s="74" t="s">
        <v>135</v>
      </c>
      <c r="C32" s="62">
        <v>1</v>
      </c>
      <c r="D32" s="67"/>
      <c r="E32" s="18"/>
      <c r="F32" s="18">
        <v>4</v>
      </c>
      <c r="G32" s="18"/>
      <c r="H32" s="18"/>
      <c r="I32" s="18"/>
      <c r="J32" s="18"/>
      <c r="K32" s="18"/>
      <c r="L32" s="18"/>
      <c r="M32" s="18"/>
      <c r="N32" s="19"/>
      <c r="O32" s="18"/>
      <c r="P32" s="18"/>
      <c r="Q32" s="18"/>
      <c r="R32" s="18"/>
      <c r="S32" s="20">
        <f t="shared" si="1"/>
        <v>4</v>
      </c>
      <c r="T32" s="21"/>
    </row>
    <row r="33" spans="1:20" ht="15.75" thickBot="1">
      <c r="A33" s="28">
        <v>43579</v>
      </c>
      <c r="B33" s="74"/>
      <c r="C33" s="67"/>
      <c r="D33" s="6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20">
        <f t="shared" si="1"/>
        <v>0</v>
      </c>
      <c r="T33" s="21"/>
    </row>
    <row r="34" spans="1:20" ht="15.75" thickBot="1">
      <c r="A34" s="28">
        <v>43580</v>
      </c>
      <c r="B34" s="74" t="s">
        <v>136</v>
      </c>
      <c r="C34" s="62">
        <v>1</v>
      </c>
      <c r="D34" s="67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9">
        <v>4</v>
      </c>
      <c r="R34" s="18"/>
      <c r="S34" s="20">
        <f t="shared" si="1"/>
        <v>4</v>
      </c>
      <c r="T34" s="21"/>
    </row>
    <row r="35" spans="1:20" ht="15.75" thickBot="1">
      <c r="A35" s="28">
        <v>43581</v>
      </c>
      <c r="B35" s="74" t="s">
        <v>138</v>
      </c>
      <c r="C35" s="62">
        <v>1</v>
      </c>
      <c r="D35" s="67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9">
        <v>1</v>
      </c>
      <c r="R35" s="18"/>
      <c r="S35" s="20">
        <f t="shared" si="1"/>
        <v>1</v>
      </c>
      <c r="T35" s="21"/>
    </row>
    <row r="36" spans="1:20" ht="15.75" thickBot="1">
      <c r="A36" s="28">
        <v>43581</v>
      </c>
      <c r="B36" s="76" t="s">
        <v>137</v>
      </c>
      <c r="C36" s="62">
        <v>1</v>
      </c>
      <c r="D36" s="67"/>
      <c r="E36" s="18"/>
      <c r="F36" s="18"/>
      <c r="G36" s="18"/>
      <c r="H36" s="18"/>
      <c r="I36" s="18"/>
      <c r="J36" s="18"/>
      <c r="K36" s="19"/>
      <c r="L36" s="18"/>
      <c r="M36" s="18"/>
      <c r="N36" s="18"/>
      <c r="O36" s="18"/>
      <c r="P36" s="18"/>
      <c r="Q36" s="18">
        <v>2</v>
      </c>
      <c r="R36" s="18"/>
      <c r="S36" s="20">
        <f t="shared" si="1"/>
        <v>2</v>
      </c>
      <c r="T36" s="21"/>
    </row>
    <row r="37" spans="1:20" ht="15.75" thickBot="1">
      <c r="A37" s="28">
        <v>43582</v>
      </c>
      <c r="B37" s="76" t="s">
        <v>140</v>
      </c>
      <c r="C37" s="62">
        <v>1</v>
      </c>
      <c r="D37" s="67"/>
      <c r="E37" s="18"/>
      <c r="F37" s="18"/>
      <c r="G37" s="18"/>
      <c r="H37" s="18"/>
      <c r="I37" s="18"/>
      <c r="J37" s="18"/>
      <c r="K37" s="19"/>
      <c r="L37" s="18"/>
      <c r="M37" s="18"/>
      <c r="N37" s="18"/>
      <c r="O37" s="18"/>
      <c r="P37" s="18"/>
      <c r="Q37" s="18">
        <v>1</v>
      </c>
      <c r="R37" s="18"/>
      <c r="S37" s="20">
        <f t="shared" si="1"/>
        <v>1</v>
      </c>
      <c r="T37" s="21"/>
    </row>
    <row r="38" spans="1:20" ht="15.75" thickBot="1">
      <c r="A38" s="28">
        <v>43582</v>
      </c>
      <c r="B38" s="74" t="s">
        <v>139</v>
      </c>
      <c r="C38" s="62">
        <v>1</v>
      </c>
      <c r="D38" s="67"/>
      <c r="E38" s="18"/>
      <c r="F38" s="18"/>
      <c r="G38" s="18"/>
      <c r="H38" s="18"/>
      <c r="I38" s="18"/>
      <c r="J38" s="18"/>
      <c r="K38" s="19"/>
      <c r="L38" s="18"/>
      <c r="M38" s="18"/>
      <c r="N38" s="18"/>
      <c r="O38" s="18"/>
      <c r="P38" s="18"/>
      <c r="Q38" s="18">
        <v>7</v>
      </c>
      <c r="R38" s="18"/>
      <c r="S38" s="20">
        <f t="shared" si="1"/>
        <v>7</v>
      </c>
      <c r="T38" s="21"/>
    </row>
    <row r="39" spans="1:20" ht="15.75" thickBot="1">
      <c r="A39" s="28">
        <v>43583</v>
      </c>
      <c r="B39" s="74" t="s">
        <v>141</v>
      </c>
      <c r="C39" s="62"/>
      <c r="D39" s="67">
        <v>1</v>
      </c>
      <c r="E39" s="18"/>
      <c r="F39" s="18"/>
      <c r="G39" s="18"/>
      <c r="H39" s="18"/>
      <c r="I39" s="18"/>
      <c r="J39" s="18"/>
      <c r="K39" s="19"/>
      <c r="L39" s="18"/>
      <c r="M39" s="18"/>
      <c r="N39" s="18"/>
      <c r="O39" s="18"/>
      <c r="P39" s="18"/>
      <c r="Q39" s="18">
        <v>2</v>
      </c>
      <c r="R39" s="18"/>
      <c r="S39" s="20">
        <f t="shared" si="1"/>
        <v>2</v>
      </c>
      <c r="T39" s="21"/>
    </row>
    <row r="40" spans="1:20" ht="15.75" thickBot="1">
      <c r="A40" s="28">
        <v>43584</v>
      </c>
      <c r="B40" s="100" t="s">
        <v>142</v>
      </c>
      <c r="C40" s="62">
        <v>1</v>
      </c>
      <c r="D40" s="67"/>
      <c r="E40" s="18"/>
      <c r="F40" s="18"/>
      <c r="G40" s="18"/>
      <c r="H40" s="18"/>
      <c r="I40" s="18">
        <v>4</v>
      </c>
      <c r="J40" s="18"/>
      <c r="K40" s="19"/>
      <c r="L40" s="18"/>
      <c r="M40" s="18"/>
      <c r="N40" s="18"/>
      <c r="O40" s="18"/>
      <c r="P40" s="18"/>
      <c r="Q40" s="18"/>
      <c r="R40" s="18"/>
      <c r="S40" s="20">
        <f t="shared" si="1"/>
        <v>4</v>
      </c>
      <c r="T40" s="21"/>
    </row>
    <row r="41" spans="1:20" ht="15.75" thickBot="1">
      <c r="A41" s="28">
        <v>43585</v>
      </c>
      <c r="B41" s="101" t="s">
        <v>144</v>
      </c>
      <c r="C41" s="62">
        <v>1</v>
      </c>
      <c r="D41" s="67"/>
      <c r="E41" s="18"/>
      <c r="F41" s="18"/>
      <c r="G41" s="18"/>
      <c r="H41" s="18"/>
      <c r="I41" s="18"/>
      <c r="J41" s="18"/>
      <c r="K41" s="19"/>
      <c r="L41" s="18"/>
      <c r="M41" s="18"/>
      <c r="N41" s="18"/>
      <c r="O41" s="18"/>
      <c r="P41" s="18"/>
      <c r="Q41" s="18">
        <v>1</v>
      </c>
      <c r="R41" s="18"/>
      <c r="S41" s="20">
        <f t="shared" si="1"/>
        <v>1</v>
      </c>
      <c r="T41" s="21"/>
    </row>
    <row r="42" spans="1:20" ht="15.75" thickBot="1">
      <c r="A42" s="28">
        <v>43585</v>
      </c>
      <c r="B42" s="74" t="s">
        <v>143</v>
      </c>
      <c r="C42" s="62">
        <v>1</v>
      </c>
      <c r="D42" s="67"/>
      <c r="E42" s="18"/>
      <c r="F42" s="18"/>
      <c r="G42" s="18"/>
      <c r="H42" s="18"/>
      <c r="I42" s="18"/>
      <c r="J42" s="18"/>
      <c r="K42" s="19"/>
      <c r="L42" s="18"/>
      <c r="M42" s="18"/>
      <c r="N42" s="18"/>
      <c r="O42" s="18"/>
      <c r="P42" s="18"/>
      <c r="Q42" s="18">
        <v>6</v>
      </c>
      <c r="R42" s="18"/>
      <c r="S42" s="20">
        <f t="shared" si="1"/>
        <v>6</v>
      </c>
      <c r="T42" s="21"/>
    </row>
    <row r="43" spans="1:20" ht="15.75" thickBot="1">
      <c r="A43" s="28">
        <v>43586</v>
      </c>
      <c r="B43" s="76" t="s">
        <v>174</v>
      </c>
      <c r="C43" s="62"/>
      <c r="D43" s="67">
        <v>1</v>
      </c>
      <c r="E43" s="18"/>
      <c r="F43" s="18">
        <v>1</v>
      </c>
      <c r="G43" s="18"/>
      <c r="H43" s="18"/>
      <c r="I43" s="18"/>
      <c r="J43" s="18"/>
      <c r="K43" s="19"/>
      <c r="L43" s="18"/>
      <c r="M43" s="18"/>
      <c r="N43" s="18"/>
      <c r="O43" s="18"/>
      <c r="P43" s="18"/>
      <c r="Q43" s="18"/>
      <c r="R43" s="18"/>
      <c r="S43" s="20">
        <f t="shared" si="1"/>
        <v>1</v>
      </c>
      <c r="T43" s="21"/>
    </row>
    <row r="44" spans="1:20" ht="15.75" thickBot="1">
      <c r="A44" s="28">
        <v>43587</v>
      </c>
      <c r="B44" s="76" t="s">
        <v>176</v>
      </c>
      <c r="C44" s="62">
        <v>1</v>
      </c>
      <c r="D44" s="67"/>
      <c r="E44" s="18"/>
      <c r="F44" s="18"/>
      <c r="G44" s="18"/>
      <c r="H44" s="18"/>
      <c r="I44" s="18"/>
      <c r="J44" s="18"/>
      <c r="K44" s="19"/>
      <c r="L44" s="18"/>
      <c r="M44" s="18"/>
      <c r="N44" s="18">
        <v>2</v>
      </c>
      <c r="O44" s="18"/>
      <c r="P44" s="18"/>
      <c r="Q44" s="18"/>
      <c r="R44" s="18"/>
      <c r="S44" s="20">
        <f t="shared" si="1"/>
        <v>2</v>
      </c>
      <c r="T44" s="21"/>
    </row>
    <row r="45" spans="1:20" ht="15.75" thickBot="1">
      <c r="A45" s="28">
        <v>43587</v>
      </c>
      <c r="B45" s="74" t="s">
        <v>175</v>
      </c>
      <c r="C45" s="62">
        <v>1</v>
      </c>
      <c r="D45" s="67"/>
      <c r="E45" s="18"/>
      <c r="F45" s="18"/>
      <c r="G45" s="18"/>
      <c r="H45" s="18"/>
      <c r="I45" s="18"/>
      <c r="J45" s="18"/>
      <c r="K45" s="19"/>
      <c r="L45" s="18"/>
      <c r="M45" s="18"/>
      <c r="N45" s="18"/>
      <c r="O45" s="18"/>
      <c r="P45" s="18"/>
      <c r="Q45" s="18">
        <v>4</v>
      </c>
      <c r="R45" s="18"/>
      <c r="S45" s="20">
        <f t="shared" si="1"/>
        <v>4</v>
      </c>
      <c r="T45" s="21"/>
    </row>
    <row r="46" spans="1:20" ht="15.75" thickBot="1">
      <c r="A46" s="28">
        <v>43588</v>
      </c>
      <c r="B46" s="74" t="s">
        <v>178</v>
      </c>
      <c r="C46" s="62">
        <v>1</v>
      </c>
      <c r="D46" s="67"/>
      <c r="E46" s="18"/>
      <c r="F46" s="18"/>
      <c r="G46" s="18"/>
      <c r="H46" s="18"/>
      <c r="I46" s="18"/>
      <c r="J46" s="18"/>
      <c r="K46" s="19"/>
      <c r="L46" s="18"/>
      <c r="M46" s="18"/>
      <c r="N46" s="18"/>
      <c r="O46" s="18"/>
      <c r="P46" s="18"/>
      <c r="Q46" s="18">
        <v>5</v>
      </c>
      <c r="R46" s="18"/>
      <c r="S46" s="20">
        <f t="shared" si="1"/>
        <v>5</v>
      </c>
      <c r="T46" s="21"/>
    </row>
    <row r="47" spans="1:20" ht="15.75" thickBot="1">
      <c r="A47" s="28">
        <v>43588</v>
      </c>
      <c r="B47" s="74" t="s">
        <v>177</v>
      </c>
      <c r="C47" s="62">
        <v>1</v>
      </c>
      <c r="D47" s="67"/>
      <c r="E47" s="18"/>
      <c r="F47" s="18"/>
      <c r="G47" s="18"/>
      <c r="H47" s="18"/>
      <c r="I47" s="18"/>
      <c r="J47" s="18"/>
      <c r="K47" s="19"/>
      <c r="L47" s="18"/>
      <c r="M47" s="18"/>
      <c r="N47" s="18"/>
      <c r="O47" s="18"/>
      <c r="P47" s="18"/>
      <c r="Q47" s="18">
        <v>4</v>
      </c>
      <c r="R47" s="18"/>
      <c r="S47" s="20">
        <f t="shared" si="1"/>
        <v>4</v>
      </c>
      <c r="T47" s="21"/>
    </row>
    <row r="48" spans="1:20" ht="15.75" thickBot="1">
      <c r="A48" s="28">
        <v>43589</v>
      </c>
      <c r="B48" s="98"/>
      <c r="C48" s="62"/>
      <c r="D48" s="67"/>
      <c r="E48" s="18"/>
      <c r="F48" s="18"/>
      <c r="G48" s="18"/>
      <c r="H48" s="18"/>
      <c r="I48" s="18"/>
      <c r="J48" s="18"/>
      <c r="K48" s="19"/>
      <c r="L48" s="18"/>
      <c r="M48" s="18"/>
      <c r="N48" s="18"/>
      <c r="O48" s="18"/>
      <c r="P48" s="18"/>
      <c r="Q48" s="18"/>
      <c r="R48" s="18"/>
      <c r="S48" s="20">
        <f t="shared" si="1"/>
        <v>0</v>
      </c>
      <c r="T48" s="21"/>
    </row>
    <row r="49" spans="1:20" ht="15.75" thickBot="1">
      <c r="A49" s="28">
        <v>43590</v>
      </c>
      <c r="B49" s="74" t="s">
        <v>179</v>
      </c>
      <c r="C49" s="62">
        <v>1</v>
      </c>
      <c r="D49" s="67"/>
      <c r="E49" s="18"/>
      <c r="F49" s="18">
        <v>1</v>
      </c>
      <c r="G49" s="18"/>
      <c r="H49" s="18"/>
      <c r="I49" s="18"/>
      <c r="J49" s="18"/>
      <c r="K49" s="19"/>
      <c r="L49" s="18"/>
      <c r="M49" s="18"/>
      <c r="N49" s="18"/>
      <c r="O49" s="18"/>
      <c r="P49" s="18"/>
      <c r="Q49" s="18"/>
      <c r="R49" s="18"/>
      <c r="S49" s="20">
        <f t="shared" si="1"/>
        <v>1</v>
      </c>
      <c r="T49" s="21"/>
    </row>
    <row r="50" spans="1:20" ht="15.75" thickBot="1">
      <c r="A50" s="28">
        <v>43591</v>
      </c>
      <c r="B50" s="74" t="s">
        <v>180</v>
      </c>
      <c r="C50" s="62">
        <v>1</v>
      </c>
      <c r="D50" s="67"/>
      <c r="E50" s="18"/>
      <c r="F50" s="18"/>
      <c r="G50" s="18"/>
      <c r="H50" s="18"/>
      <c r="I50" s="18"/>
      <c r="J50" s="18"/>
      <c r="K50" s="19"/>
      <c r="L50" s="18"/>
      <c r="M50" s="18"/>
      <c r="N50" s="18"/>
      <c r="O50" s="18"/>
      <c r="P50" s="18"/>
      <c r="Q50" s="18">
        <v>2</v>
      </c>
      <c r="R50" s="18"/>
      <c r="S50" s="20">
        <f t="shared" si="1"/>
        <v>2</v>
      </c>
      <c r="T50" s="21"/>
    </row>
    <row r="51" spans="1:20" ht="15.75" thickBot="1">
      <c r="A51" s="28">
        <v>43592</v>
      </c>
      <c r="B51" s="74"/>
      <c r="C51" s="62"/>
      <c r="D51" s="67"/>
      <c r="E51" s="18"/>
      <c r="F51" s="18"/>
      <c r="G51" s="18"/>
      <c r="H51" s="18"/>
      <c r="I51" s="18"/>
      <c r="J51" s="18"/>
      <c r="K51" s="19"/>
      <c r="L51" s="18"/>
      <c r="M51" s="18"/>
      <c r="N51" s="18"/>
      <c r="O51" s="18"/>
      <c r="P51" s="18"/>
      <c r="Q51" s="18"/>
      <c r="R51" s="18"/>
      <c r="S51" s="20">
        <f t="shared" si="1"/>
        <v>0</v>
      </c>
      <c r="T51" s="21"/>
    </row>
    <row r="52" spans="1:20" ht="15.75" thickBot="1">
      <c r="A52" s="28">
        <v>43593</v>
      </c>
      <c r="B52" s="74" t="s">
        <v>181</v>
      </c>
      <c r="C52" s="62">
        <v>1</v>
      </c>
      <c r="D52" s="67"/>
      <c r="E52" s="18"/>
      <c r="F52" s="18"/>
      <c r="G52" s="18"/>
      <c r="H52" s="18"/>
      <c r="I52" s="18"/>
      <c r="J52" s="18"/>
      <c r="K52" s="19"/>
      <c r="L52" s="18"/>
      <c r="M52" s="18"/>
      <c r="N52" s="18"/>
      <c r="O52" s="18"/>
      <c r="P52" s="18"/>
      <c r="Q52" s="18">
        <v>2</v>
      </c>
      <c r="R52" s="18"/>
      <c r="S52" s="20">
        <f t="shared" si="1"/>
        <v>2</v>
      </c>
      <c r="T52" s="21"/>
    </row>
    <row r="53" spans="1:20" ht="15.75" thickBot="1">
      <c r="A53" s="28">
        <v>43594</v>
      </c>
      <c r="B53" s="74" t="s">
        <v>182</v>
      </c>
      <c r="C53" s="62">
        <v>1</v>
      </c>
      <c r="D53" s="67"/>
      <c r="E53" s="18"/>
      <c r="F53" s="18"/>
      <c r="G53" s="18"/>
      <c r="H53" s="18"/>
      <c r="I53" s="18">
        <v>2</v>
      </c>
      <c r="J53" s="18"/>
      <c r="K53" s="19"/>
      <c r="L53" s="18"/>
      <c r="M53" s="18"/>
      <c r="N53" s="18"/>
      <c r="O53" s="18"/>
      <c r="P53" s="18"/>
      <c r="Q53" s="18"/>
      <c r="R53" s="18"/>
      <c r="S53" s="20">
        <f t="shared" si="1"/>
        <v>2</v>
      </c>
      <c r="T53" s="21"/>
    </row>
    <row r="54" spans="1:20" ht="15.75" thickBot="1">
      <c r="A54" s="28">
        <v>43595</v>
      </c>
      <c r="B54" s="74"/>
      <c r="C54" s="62"/>
      <c r="D54" s="67"/>
      <c r="E54" s="18"/>
      <c r="F54" s="18"/>
      <c r="G54" s="18"/>
      <c r="H54" s="18"/>
      <c r="I54" s="18"/>
      <c r="J54" s="18"/>
      <c r="K54" s="19"/>
      <c r="L54" s="18"/>
      <c r="M54" s="18"/>
      <c r="N54" s="18"/>
      <c r="O54" s="18"/>
      <c r="P54" s="18"/>
      <c r="Q54" s="18"/>
      <c r="R54" s="18"/>
      <c r="S54" s="20">
        <f t="shared" si="1"/>
        <v>0</v>
      </c>
      <c r="T54" s="21"/>
    </row>
    <row r="55" spans="1:20" ht="15.75" thickBot="1">
      <c r="A55" s="28">
        <v>43596</v>
      </c>
      <c r="B55" s="74"/>
      <c r="C55" s="62"/>
      <c r="D55" s="67"/>
      <c r="E55" s="18"/>
      <c r="F55" s="18"/>
      <c r="G55" s="18"/>
      <c r="H55" s="18"/>
      <c r="I55" s="18"/>
      <c r="J55" s="18"/>
      <c r="K55" s="19"/>
      <c r="L55" s="18"/>
      <c r="M55" s="18"/>
      <c r="N55" s="18"/>
      <c r="O55" s="18"/>
      <c r="P55" s="18"/>
      <c r="Q55" s="18"/>
      <c r="R55" s="18"/>
      <c r="S55" s="20">
        <f t="shared" si="1"/>
        <v>0</v>
      </c>
      <c r="T55" s="21"/>
    </row>
    <row r="56" spans="1:20" ht="15.75" thickBot="1">
      <c r="A56" s="28">
        <v>43597</v>
      </c>
      <c r="B56" s="74" t="s">
        <v>184</v>
      </c>
      <c r="C56" s="62">
        <v>1</v>
      </c>
      <c r="D56" s="67"/>
      <c r="E56" s="18"/>
      <c r="F56" s="18"/>
      <c r="G56" s="18"/>
      <c r="H56" s="18"/>
      <c r="I56" s="18"/>
      <c r="J56" s="18"/>
      <c r="K56" s="19"/>
      <c r="L56" s="18"/>
      <c r="M56" s="18"/>
      <c r="N56" s="18"/>
      <c r="O56" s="18"/>
      <c r="P56" s="18"/>
      <c r="Q56" s="18">
        <v>7</v>
      </c>
      <c r="R56" s="18"/>
      <c r="S56" s="20">
        <f t="shared" si="1"/>
        <v>7</v>
      </c>
      <c r="T56" s="21"/>
    </row>
    <row r="57" spans="1:20" ht="15.75" thickBot="1">
      <c r="A57" s="28">
        <v>43597</v>
      </c>
      <c r="B57" s="74" t="s">
        <v>183</v>
      </c>
      <c r="C57" s="62">
        <v>1</v>
      </c>
      <c r="D57" s="67"/>
      <c r="E57" s="18"/>
      <c r="F57" s="18"/>
      <c r="G57" s="18"/>
      <c r="H57" s="18"/>
      <c r="I57" s="18"/>
      <c r="J57" s="18"/>
      <c r="K57" s="19"/>
      <c r="L57" s="18"/>
      <c r="M57" s="18"/>
      <c r="N57" s="18"/>
      <c r="O57" s="18"/>
      <c r="P57" s="18"/>
      <c r="Q57" s="18">
        <v>4</v>
      </c>
      <c r="R57" s="18"/>
      <c r="S57" s="20">
        <f t="shared" si="1"/>
        <v>4</v>
      </c>
      <c r="T57" s="21"/>
    </row>
    <row r="58" spans="1:20" ht="15.75" thickBot="1">
      <c r="A58" s="28">
        <v>43598</v>
      </c>
      <c r="B58" s="74"/>
      <c r="C58" s="62"/>
      <c r="D58" s="67"/>
      <c r="E58" s="18"/>
      <c r="F58" s="18"/>
      <c r="G58" s="18"/>
      <c r="H58" s="18"/>
      <c r="I58" s="18"/>
      <c r="J58" s="18"/>
      <c r="K58" s="19"/>
      <c r="L58" s="18"/>
      <c r="M58" s="18"/>
      <c r="N58" s="18"/>
      <c r="O58" s="18"/>
      <c r="P58" s="18"/>
      <c r="Q58" s="18"/>
      <c r="R58" s="18"/>
      <c r="S58" s="20">
        <f t="shared" si="1"/>
        <v>0</v>
      </c>
      <c r="T58" s="21"/>
    </row>
    <row r="59" spans="1:20" ht="15.75" thickBot="1">
      <c r="A59" s="28">
        <v>43599</v>
      </c>
      <c r="B59" s="74" t="s">
        <v>186</v>
      </c>
      <c r="C59" s="62">
        <v>1</v>
      </c>
      <c r="D59" s="67"/>
      <c r="E59" s="18"/>
      <c r="F59" s="18"/>
      <c r="G59" s="18"/>
      <c r="H59" s="18"/>
      <c r="I59" s="18"/>
      <c r="J59" s="18"/>
      <c r="K59" s="19"/>
      <c r="L59" s="18"/>
      <c r="M59" s="18"/>
      <c r="N59" s="18"/>
      <c r="O59" s="18"/>
      <c r="P59" s="18"/>
      <c r="Q59" s="18">
        <v>1</v>
      </c>
      <c r="R59" s="18"/>
      <c r="S59" s="20">
        <f t="shared" si="1"/>
        <v>1</v>
      </c>
      <c r="T59" s="21"/>
    </row>
    <row r="60" spans="1:20" ht="15.75" thickBot="1">
      <c r="A60" s="28">
        <v>43599</v>
      </c>
      <c r="B60" s="74" t="s">
        <v>185</v>
      </c>
      <c r="C60" s="62"/>
      <c r="D60" s="67">
        <v>1</v>
      </c>
      <c r="E60" s="18"/>
      <c r="F60" s="18"/>
      <c r="G60" s="18"/>
      <c r="H60" s="18"/>
      <c r="I60" s="18"/>
      <c r="J60" s="18"/>
      <c r="K60" s="19"/>
      <c r="L60" s="18"/>
      <c r="M60" s="18"/>
      <c r="N60" s="18"/>
      <c r="O60" s="18"/>
      <c r="P60" s="18"/>
      <c r="Q60" s="18">
        <v>1</v>
      </c>
      <c r="R60" s="18"/>
      <c r="S60" s="20">
        <f t="shared" si="1"/>
        <v>1</v>
      </c>
      <c r="T60" s="21"/>
    </row>
    <row r="61" spans="1:20" ht="15.75" thickBot="1">
      <c r="A61" s="28">
        <v>43600</v>
      </c>
      <c r="B61" s="74" t="s">
        <v>188</v>
      </c>
      <c r="C61" s="62">
        <v>1</v>
      </c>
      <c r="D61" s="67"/>
      <c r="E61" s="18"/>
      <c r="F61" s="18"/>
      <c r="G61" s="18"/>
      <c r="H61" s="18"/>
      <c r="I61" s="18"/>
      <c r="J61" s="18"/>
      <c r="K61" s="19"/>
      <c r="L61" s="18"/>
      <c r="M61" s="18"/>
      <c r="N61" s="18"/>
      <c r="O61" s="18"/>
      <c r="P61" s="18"/>
      <c r="Q61" s="18">
        <v>9</v>
      </c>
      <c r="R61" s="18"/>
      <c r="S61" s="20">
        <f t="shared" si="1"/>
        <v>9</v>
      </c>
      <c r="T61" s="21"/>
    </row>
    <row r="62" spans="1:20" ht="15.75" thickBot="1">
      <c r="A62" s="28">
        <v>43600</v>
      </c>
      <c r="B62" s="74" t="s">
        <v>187</v>
      </c>
      <c r="C62" s="62"/>
      <c r="D62" s="67">
        <v>1</v>
      </c>
      <c r="E62" s="18"/>
      <c r="F62" s="18"/>
      <c r="G62" s="18"/>
      <c r="H62" s="18"/>
      <c r="I62" s="18">
        <v>1</v>
      </c>
      <c r="J62" s="18"/>
      <c r="K62" s="19"/>
      <c r="L62" s="18"/>
      <c r="M62" s="18"/>
      <c r="N62" s="18"/>
      <c r="O62" s="18"/>
      <c r="P62" s="18"/>
      <c r="Q62" s="18"/>
      <c r="R62" s="18"/>
      <c r="S62" s="20">
        <f t="shared" si="1"/>
        <v>1</v>
      </c>
      <c r="T62" s="21"/>
    </row>
    <row r="63" spans="1:20" ht="15.75" thickBot="1">
      <c r="A63" s="28">
        <v>43601</v>
      </c>
      <c r="B63" s="74" t="s">
        <v>189</v>
      </c>
      <c r="C63" s="62">
        <v>1</v>
      </c>
      <c r="D63" s="67"/>
      <c r="E63" s="18"/>
      <c r="F63" s="18"/>
      <c r="G63" s="18"/>
      <c r="H63" s="18"/>
      <c r="I63" s="18"/>
      <c r="J63" s="18"/>
      <c r="K63" s="19"/>
      <c r="L63" s="18"/>
      <c r="M63" s="18"/>
      <c r="N63" s="18"/>
      <c r="O63" s="18"/>
      <c r="P63" s="18"/>
      <c r="Q63" s="18">
        <v>2</v>
      </c>
      <c r="R63" s="18"/>
      <c r="S63" s="20">
        <f t="shared" si="1"/>
        <v>2</v>
      </c>
      <c r="T63" s="21"/>
    </row>
    <row r="64" spans="1:20" ht="15.75" thickBot="1">
      <c r="A64" s="28">
        <v>43602</v>
      </c>
      <c r="B64" s="74" t="s">
        <v>190</v>
      </c>
      <c r="C64" s="62">
        <v>1</v>
      </c>
      <c r="D64" s="67"/>
      <c r="E64" s="18"/>
      <c r="F64" s="18"/>
      <c r="G64" s="18"/>
      <c r="H64" s="18"/>
      <c r="I64" s="18"/>
      <c r="J64" s="18"/>
      <c r="K64" s="19"/>
      <c r="L64" s="18"/>
      <c r="M64" s="18"/>
      <c r="N64" s="18"/>
      <c r="O64" s="18"/>
      <c r="P64" s="18"/>
      <c r="Q64" s="18">
        <v>4</v>
      </c>
      <c r="R64" s="18"/>
      <c r="S64" s="20">
        <f t="shared" si="1"/>
        <v>4</v>
      </c>
      <c r="T64" s="21"/>
    </row>
    <row r="65" spans="1:20" ht="15.75" thickBot="1">
      <c r="A65" s="28">
        <v>43603</v>
      </c>
      <c r="B65" s="74" t="s">
        <v>191</v>
      </c>
      <c r="C65" s="62">
        <v>1</v>
      </c>
      <c r="D65" s="67"/>
      <c r="E65" s="18"/>
      <c r="F65" s="18"/>
      <c r="G65" s="18"/>
      <c r="H65" s="18">
        <v>4</v>
      </c>
      <c r="I65" s="18"/>
      <c r="J65" s="18"/>
      <c r="K65" s="19"/>
      <c r="L65" s="18"/>
      <c r="M65" s="18"/>
      <c r="N65" s="18"/>
      <c r="O65" s="18"/>
      <c r="P65" s="18"/>
      <c r="Q65" s="18"/>
      <c r="R65" s="18"/>
      <c r="S65" s="20">
        <f t="shared" si="1"/>
        <v>4</v>
      </c>
      <c r="T65" s="21"/>
    </row>
    <row r="66" spans="1:20" ht="15.75" thickBot="1">
      <c r="A66" s="28">
        <v>43604</v>
      </c>
      <c r="B66" s="74" t="s">
        <v>193</v>
      </c>
      <c r="C66" s="62"/>
      <c r="D66" s="67">
        <v>1</v>
      </c>
      <c r="E66" s="18"/>
      <c r="F66" s="18"/>
      <c r="G66" s="18"/>
      <c r="H66" s="18"/>
      <c r="I66" s="18"/>
      <c r="J66" s="18"/>
      <c r="K66" s="19">
        <v>1</v>
      </c>
      <c r="L66" s="18"/>
      <c r="M66" s="18"/>
      <c r="N66" s="18"/>
      <c r="O66" s="18"/>
      <c r="P66" s="18"/>
      <c r="Q66" s="18"/>
      <c r="R66" s="18"/>
      <c r="S66" s="20">
        <f t="shared" si="1"/>
        <v>1</v>
      </c>
      <c r="T66" s="21"/>
    </row>
    <row r="67" spans="1:20" ht="15.75" thickBot="1">
      <c r="A67" s="28">
        <v>43604</v>
      </c>
      <c r="B67" s="74" t="s">
        <v>192</v>
      </c>
      <c r="C67" s="62">
        <v>1</v>
      </c>
      <c r="D67" s="67"/>
      <c r="E67" s="18"/>
      <c r="F67" s="18"/>
      <c r="G67" s="18"/>
      <c r="H67" s="18"/>
      <c r="I67" s="18"/>
      <c r="J67" s="18"/>
      <c r="K67" s="19"/>
      <c r="L67" s="18"/>
      <c r="M67" s="18"/>
      <c r="N67" s="18"/>
      <c r="O67" s="18"/>
      <c r="P67" s="18"/>
      <c r="Q67" s="18">
        <v>3</v>
      </c>
      <c r="R67" s="18"/>
      <c r="S67" s="20">
        <f t="shared" si="1"/>
        <v>3</v>
      </c>
      <c r="T67" s="21"/>
    </row>
    <row r="68" spans="1:20" ht="15.75" thickBot="1">
      <c r="A68" s="28">
        <v>43605</v>
      </c>
      <c r="B68" s="74" t="s">
        <v>195</v>
      </c>
      <c r="C68" s="62"/>
      <c r="D68" s="67">
        <v>1</v>
      </c>
      <c r="E68" s="18"/>
      <c r="F68" s="18">
        <v>2</v>
      </c>
      <c r="G68" s="18"/>
      <c r="H68" s="18"/>
      <c r="I68" s="18"/>
      <c r="J68" s="18"/>
      <c r="K68" s="19"/>
      <c r="L68" s="18"/>
      <c r="M68" s="18"/>
      <c r="N68" s="18"/>
      <c r="O68" s="18"/>
      <c r="P68" s="18"/>
      <c r="Q68" s="18"/>
      <c r="R68" s="18"/>
      <c r="S68" s="20">
        <f t="shared" si="1"/>
        <v>2</v>
      </c>
      <c r="T68" s="21"/>
    </row>
    <row r="69" spans="1:20" ht="15.75" thickBot="1">
      <c r="A69" s="28">
        <v>43605</v>
      </c>
      <c r="B69" s="74" t="s">
        <v>194</v>
      </c>
      <c r="C69" s="62">
        <v>1</v>
      </c>
      <c r="D69" s="67"/>
      <c r="E69" s="18"/>
      <c r="F69" s="18"/>
      <c r="G69" s="18"/>
      <c r="H69" s="18"/>
      <c r="I69" s="18"/>
      <c r="J69" s="18"/>
      <c r="K69" s="19"/>
      <c r="L69" s="18">
        <v>1</v>
      </c>
      <c r="M69" s="18"/>
      <c r="N69" s="18"/>
      <c r="O69" s="18"/>
      <c r="P69" s="18"/>
      <c r="Q69" s="18"/>
      <c r="R69" s="18"/>
      <c r="S69" s="20">
        <f t="shared" si="1"/>
        <v>1</v>
      </c>
      <c r="T69" s="21"/>
    </row>
    <row r="70" spans="1:20" ht="15.75" thickBot="1">
      <c r="A70" s="28">
        <v>43606</v>
      </c>
      <c r="B70" s="74"/>
      <c r="C70" s="62"/>
      <c r="D70" s="67"/>
      <c r="E70" s="18"/>
      <c r="F70" s="18"/>
      <c r="G70" s="18"/>
      <c r="H70" s="18"/>
      <c r="I70" s="18"/>
      <c r="J70" s="18"/>
      <c r="K70" s="19"/>
      <c r="L70" s="18"/>
      <c r="M70" s="18"/>
      <c r="N70" s="18"/>
      <c r="O70" s="18"/>
      <c r="P70" s="18"/>
      <c r="Q70" s="18"/>
      <c r="R70" s="18"/>
      <c r="S70" s="20">
        <f t="shared" si="1"/>
        <v>0</v>
      </c>
      <c r="T70" s="21"/>
    </row>
    <row r="71" spans="1:20" ht="15.75" thickBot="1">
      <c r="A71" s="28">
        <v>43607</v>
      </c>
      <c r="B71" s="74"/>
      <c r="C71" s="62"/>
      <c r="D71" s="67"/>
      <c r="E71" s="18"/>
      <c r="F71" s="18"/>
      <c r="G71" s="18"/>
      <c r="H71" s="18"/>
      <c r="I71" s="18"/>
      <c r="J71" s="18"/>
      <c r="K71" s="19"/>
      <c r="L71" s="18"/>
      <c r="M71" s="18"/>
      <c r="N71" s="18"/>
      <c r="O71" s="18"/>
      <c r="P71" s="18"/>
      <c r="Q71" s="18"/>
      <c r="R71" s="18"/>
      <c r="S71" s="20">
        <f t="shared" si="1"/>
        <v>0</v>
      </c>
      <c r="T71" s="21"/>
    </row>
    <row r="72" spans="1:20" ht="15.75" thickBot="1">
      <c r="A72" s="28">
        <v>43608</v>
      </c>
      <c r="B72" s="74" t="s">
        <v>196</v>
      </c>
      <c r="C72" s="62">
        <v>1</v>
      </c>
      <c r="D72" s="67"/>
      <c r="E72" s="18"/>
      <c r="F72" s="18"/>
      <c r="G72" s="18"/>
      <c r="H72" s="18">
        <v>3</v>
      </c>
      <c r="I72" s="18"/>
      <c r="J72" s="18"/>
      <c r="K72" s="19"/>
      <c r="L72" s="18"/>
      <c r="M72" s="18"/>
      <c r="N72" s="18"/>
      <c r="O72" s="18"/>
      <c r="P72" s="18"/>
      <c r="Q72" s="18"/>
      <c r="R72" s="18"/>
      <c r="S72" s="20">
        <f t="shared" si="1"/>
        <v>3</v>
      </c>
      <c r="T72" s="21"/>
    </row>
    <row r="73" spans="1:20" ht="15.75" thickBot="1">
      <c r="A73" s="28">
        <v>43609</v>
      </c>
      <c r="B73" s="74" t="s">
        <v>197</v>
      </c>
      <c r="C73" s="62">
        <v>1</v>
      </c>
      <c r="D73" s="67"/>
      <c r="E73" s="18"/>
      <c r="F73" s="18"/>
      <c r="G73" s="18"/>
      <c r="H73" s="18"/>
      <c r="I73" s="18"/>
      <c r="J73" s="18"/>
      <c r="K73" s="19"/>
      <c r="L73" s="18"/>
      <c r="M73" s="18"/>
      <c r="N73" s="18"/>
      <c r="O73" s="18"/>
      <c r="P73" s="18"/>
      <c r="Q73" s="18">
        <v>6</v>
      </c>
      <c r="R73" s="18"/>
      <c r="S73" s="20">
        <f t="shared" si="1"/>
        <v>6</v>
      </c>
      <c r="T73" s="21"/>
    </row>
    <row r="74" spans="1:20" ht="15.75" thickBot="1">
      <c r="A74" s="28">
        <v>43610</v>
      </c>
      <c r="B74" s="74"/>
      <c r="C74" s="62"/>
      <c r="D74" s="67"/>
      <c r="E74" s="18"/>
      <c r="F74" s="18"/>
      <c r="G74" s="18"/>
      <c r="H74" s="18"/>
      <c r="I74" s="18"/>
      <c r="J74" s="18"/>
      <c r="K74" s="19"/>
      <c r="L74" s="18"/>
      <c r="M74" s="18"/>
      <c r="N74" s="18"/>
      <c r="O74" s="18"/>
      <c r="P74" s="18"/>
      <c r="Q74" s="18"/>
      <c r="R74" s="18"/>
      <c r="S74" s="20">
        <f t="shared" si="1"/>
        <v>0</v>
      </c>
      <c r="T74" s="21"/>
    </row>
    <row r="75" spans="1:20" ht="15.75" thickBot="1">
      <c r="A75" s="28">
        <v>43611</v>
      </c>
      <c r="B75" s="74" t="s">
        <v>198</v>
      </c>
      <c r="C75" s="62">
        <v>1</v>
      </c>
      <c r="D75" s="67"/>
      <c r="E75" s="18">
        <v>1</v>
      </c>
      <c r="F75" s="18"/>
      <c r="G75" s="18"/>
      <c r="H75" s="18"/>
      <c r="I75" s="18"/>
      <c r="J75" s="18"/>
      <c r="K75" s="19"/>
      <c r="L75" s="18"/>
      <c r="M75" s="18"/>
      <c r="N75" s="18"/>
      <c r="O75" s="18"/>
      <c r="P75" s="18"/>
      <c r="Q75" s="18"/>
      <c r="R75" s="18"/>
      <c r="S75" s="20">
        <f t="shared" si="1"/>
        <v>1</v>
      </c>
      <c r="T75" s="21"/>
    </row>
    <row r="76" spans="1:20" ht="15.75" thickBot="1">
      <c r="A76" s="28">
        <v>43612</v>
      </c>
      <c r="B76" s="74"/>
      <c r="C76" s="62"/>
      <c r="D76" s="67"/>
      <c r="E76" s="18"/>
      <c r="F76" s="18"/>
      <c r="G76" s="18"/>
      <c r="H76" s="18"/>
      <c r="I76" s="18"/>
      <c r="J76" s="18"/>
      <c r="K76" s="19"/>
      <c r="L76" s="18"/>
      <c r="M76" s="18"/>
      <c r="N76" s="18"/>
      <c r="O76" s="18"/>
      <c r="P76" s="18"/>
      <c r="Q76" s="18"/>
      <c r="R76" s="18"/>
      <c r="S76" s="20">
        <f t="shared" si="1"/>
        <v>0</v>
      </c>
      <c r="T76" s="21"/>
    </row>
    <row r="77" spans="1:20" ht="15.75" thickBot="1">
      <c r="A77" s="28">
        <v>43613</v>
      </c>
      <c r="B77" s="74" t="s">
        <v>199</v>
      </c>
      <c r="C77" s="62"/>
      <c r="D77" s="67">
        <v>1</v>
      </c>
      <c r="E77" s="18"/>
      <c r="F77" s="18"/>
      <c r="G77" s="18"/>
      <c r="H77" s="18"/>
      <c r="I77" s="18"/>
      <c r="J77" s="18"/>
      <c r="K77" s="19"/>
      <c r="L77" s="18">
        <v>2</v>
      </c>
      <c r="M77" s="18"/>
      <c r="N77" s="18"/>
      <c r="O77" s="18"/>
      <c r="P77" s="18"/>
      <c r="Q77" s="18"/>
      <c r="R77" s="18"/>
      <c r="S77" s="20">
        <f t="shared" si="1"/>
        <v>2</v>
      </c>
      <c r="T77" s="21"/>
    </row>
    <row r="78" spans="1:20" ht="15.75" thickBot="1">
      <c r="A78" s="28">
        <v>43614</v>
      </c>
      <c r="B78" s="74" t="s">
        <v>200</v>
      </c>
      <c r="C78" s="62">
        <v>1</v>
      </c>
      <c r="D78" s="67"/>
      <c r="E78" s="18"/>
      <c r="F78" s="18"/>
      <c r="G78" s="18"/>
      <c r="H78" s="18"/>
      <c r="I78" s="18"/>
      <c r="J78" s="18">
        <v>7</v>
      </c>
      <c r="K78" s="19"/>
      <c r="L78" s="18"/>
      <c r="M78" s="18"/>
      <c r="N78" s="18"/>
      <c r="O78" s="18"/>
      <c r="P78" s="18"/>
      <c r="Q78" s="18"/>
      <c r="R78" s="18"/>
      <c r="S78" s="20">
        <f t="shared" si="1"/>
        <v>7</v>
      </c>
      <c r="T78" s="21"/>
    </row>
    <row r="79" spans="1:20" ht="15.75" thickBot="1">
      <c r="A79" s="28">
        <v>43615</v>
      </c>
      <c r="B79" s="74" t="s">
        <v>201</v>
      </c>
      <c r="C79" s="62">
        <v>1</v>
      </c>
      <c r="D79" s="67"/>
      <c r="E79" s="18"/>
      <c r="F79" s="18"/>
      <c r="G79" s="18"/>
      <c r="H79" s="18"/>
      <c r="I79" s="18"/>
      <c r="J79" s="18">
        <v>1</v>
      </c>
      <c r="K79" s="19"/>
      <c r="L79" s="18"/>
      <c r="M79" s="18"/>
      <c r="N79" s="18"/>
      <c r="O79" s="18"/>
      <c r="P79" s="18"/>
      <c r="Q79" s="18"/>
      <c r="R79" s="18"/>
      <c r="S79" s="20">
        <f t="shared" si="1"/>
        <v>1</v>
      </c>
      <c r="T79" s="21"/>
    </row>
    <row r="80" spans="1:20" ht="15.75" thickBot="1">
      <c r="A80" s="28">
        <v>43616</v>
      </c>
      <c r="B80" s="74" t="s">
        <v>303</v>
      </c>
      <c r="C80" s="62">
        <v>1</v>
      </c>
      <c r="D80" s="67"/>
      <c r="E80" s="18"/>
      <c r="F80" s="18">
        <v>4</v>
      </c>
      <c r="G80" s="18"/>
      <c r="H80" s="18"/>
      <c r="I80" s="18"/>
      <c r="J80" s="18"/>
      <c r="K80" s="19"/>
      <c r="L80" s="18"/>
      <c r="M80" s="18"/>
      <c r="N80" s="18"/>
      <c r="O80" s="18"/>
      <c r="P80" s="18"/>
      <c r="Q80" s="18"/>
      <c r="R80" s="18"/>
      <c r="S80" s="20">
        <f t="shared" si="1"/>
        <v>4</v>
      </c>
      <c r="T80" s="21"/>
    </row>
    <row r="81" spans="1:20" ht="15.75" thickBot="1">
      <c r="A81" s="28">
        <v>43617</v>
      </c>
      <c r="B81" s="74"/>
      <c r="C81" s="62"/>
      <c r="D81" s="67"/>
      <c r="E81" s="18"/>
      <c r="F81" s="18"/>
      <c r="G81" s="18"/>
      <c r="H81" s="18"/>
      <c r="I81" s="18"/>
      <c r="J81" s="18"/>
      <c r="K81" s="19"/>
      <c r="L81" s="18"/>
      <c r="M81" s="18"/>
      <c r="N81" s="18"/>
      <c r="O81" s="18"/>
      <c r="P81" s="18"/>
      <c r="Q81" s="18"/>
      <c r="R81" s="18"/>
      <c r="S81" s="20">
        <f t="shared" si="1"/>
        <v>0</v>
      </c>
      <c r="T81" s="21"/>
    </row>
    <row r="82" spans="1:20" ht="15.75" thickBot="1">
      <c r="A82" s="28">
        <v>43618</v>
      </c>
      <c r="B82" s="74" t="s">
        <v>307</v>
      </c>
      <c r="C82" s="62">
        <v>1</v>
      </c>
      <c r="D82" s="67"/>
      <c r="E82" s="18"/>
      <c r="F82" s="18"/>
      <c r="G82" s="18"/>
      <c r="H82" s="18"/>
      <c r="I82" s="18"/>
      <c r="J82" s="18"/>
      <c r="K82" s="19"/>
      <c r="L82" s="18"/>
      <c r="M82" s="18"/>
      <c r="N82" s="18"/>
      <c r="O82" s="18">
        <v>1</v>
      </c>
      <c r="P82" s="18"/>
      <c r="Q82" s="18"/>
      <c r="R82" s="18"/>
      <c r="S82" s="20">
        <f t="shared" si="1"/>
        <v>1</v>
      </c>
      <c r="T82" s="21"/>
    </row>
    <row r="83" spans="1:20" ht="15.75" thickBot="1">
      <c r="A83" s="28">
        <v>43619</v>
      </c>
      <c r="B83" s="74"/>
      <c r="C83" s="62"/>
      <c r="D83" s="67"/>
      <c r="E83" s="18"/>
      <c r="F83" s="18"/>
      <c r="G83" s="18"/>
      <c r="H83" s="18"/>
      <c r="I83" s="18"/>
      <c r="J83" s="18"/>
      <c r="K83" s="19"/>
      <c r="L83" s="18"/>
      <c r="M83" s="18"/>
      <c r="N83" s="18"/>
      <c r="O83" s="18"/>
      <c r="P83" s="18"/>
      <c r="Q83" s="18"/>
      <c r="R83" s="18"/>
      <c r="S83" s="20">
        <f t="shared" si="1"/>
        <v>0</v>
      </c>
      <c r="T83" s="21"/>
    </row>
    <row r="84" spans="1:20" ht="15.75" thickBot="1">
      <c r="A84" s="28">
        <v>43620</v>
      </c>
      <c r="B84" s="74" t="s">
        <v>355</v>
      </c>
      <c r="C84" s="62">
        <v>1</v>
      </c>
      <c r="D84" s="67"/>
      <c r="E84" s="18">
        <v>4</v>
      </c>
      <c r="F84" s="18"/>
      <c r="G84" s="18"/>
      <c r="H84" s="18"/>
      <c r="I84" s="18"/>
      <c r="J84" s="18"/>
      <c r="K84" s="19"/>
      <c r="L84" s="18"/>
      <c r="M84" s="18"/>
      <c r="N84" s="18"/>
      <c r="O84" s="18"/>
      <c r="P84" s="18"/>
      <c r="Q84" s="18"/>
      <c r="R84" s="18"/>
      <c r="S84" s="20">
        <f t="shared" si="1"/>
        <v>4</v>
      </c>
      <c r="T84" s="21"/>
    </row>
    <row r="85" spans="1:20" ht="15.75" thickBot="1">
      <c r="A85" s="28">
        <v>43621</v>
      </c>
      <c r="B85" s="74" t="s">
        <v>356</v>
      </c>
      <c r="C85" s="62"/>
      <c r="D85" s="67">
        <v>1</v>
      </c>
      <c r="E85" s="18"/>
      <c r="F85" s="18">
        <v>1</v>
      </c>
      <c r="G85" s="18"/>
      <c r="H85" s="18"/>
      <c r="I85" s="18"/>
      <c r="J85" s="18"/>
      <c r="K85" s="19"/>
      <c r="L85" s="18"/>
      <c r="M85" s="18"/>
      <c r="N85" s="18"/>
      <c r="O85" s="18"/>
      <c r="P85" s="18"/>
      <c r="Q85" s="18"/>
      <c r="R85" s="18"/>
      <c r="S85" s="20">
        <f t="shared" si="1"/>
        <v>1</v>
      </c>
      <c r="T85" s="21"/>
    </row>
    <row r="86" spans="1:20" ht="15.75" thickBot="1">
      <c r="A86" s="28">
        <v>43622</v>
      </c>
      <c r="B86" s="74" t="s">
        <v>357</v>
      </c>
      <c r="C86" s="62">
        <v>1</v>
      </c>
      <c r="D86" s="67"/>
      <c r="E86" s="18"/>
      <c r="F86" s="18"/>
      <c r="G86" s="18"/>
      <c r="H86" s="18"/>
      <c r="I86" s="18"/>
      <c r="J86" s="18"/>
      <c r="K86" s="19"/>
      <c r="L86" s="18"/>
      <c r="M86" s="18"/>
      <c r="N86" s="18"/>
      <c r="O86" s="18"/>
      <c r="P86" s="18"/>
      <c r="Q86" s="18">
        <v>4</v>
      </c>
      <c r="R86" s="18"/>
      <c r="S86" s="20">
        <f t="shared" si="1"/>
        <v>4</v>
      </c>
      <c r="T86" s="21"/>
    </row>
    <row r="87" spans="1:20" ht="15.75" thickBot="1">
      <c r="A87" s="28">
        <v>43623</v>
      </c>
      <c r="B87" s="74"/>
      <c r="C87" s="62"/>
      <c r="D87" s="67"/>
      <c r="E87" s="18"/>
      <c r="F87" s="18"/>
      <c r="G87" s="18"/>
      <c r="H87" s="18"/>
      <c r="I87" s="18"/>
      <c r="J87" s="18"/>
      <c r="K87" s="19"/>
      <c r="L87" s="18"/>
      <c r="M87" s="18"/>
      <c r="N87" s="18"/>
      <c r="O87" s="18"/>
      <c r="P87" s="18"/>
      <c r="Q87" s="18"/>
      <c r="R87" s="18"/>
      <c r="S87" s="20">
        <f t="shared" si="1"/>
        <v>0</v>
      </c>
      <c r="T87" s="21"/>
    </row>
    <row r="88" spans="1:20" ht="15.75" thickBot="1">
      <c r="A88" s="28">
        <v>43624</v>
      </c>
      <c r="B88" s="74" t="s">
        <v>358</v>
      </c>
      <c r="C88" s="62">
        <v>1</v>
      </c>
      <c r="D88" s="67"/>
      <c r="E88" s="18"/>
      <c r="F88" s="18"/>
      <c r="G88" s="18"/>
      <c r="H88" s="18"/>
      <c r="I88" s="18"/>
      <c r="J88" s="18"/>
      <c r="K88" s="19"/>
      <c r="L88" s="18">
        <v>1</v>
      </c>
      <c r="M88" s="18"/>
      <c r="N88" s="18"/>
      <c r="O88" s="18"/>
      <c r="P88" s="18"/>
      <c r="Q88" s="18"/>
      <c r="R88" s="18"/>
      <c r="S88" s="20">
        <f aca="true" t="shared" si="2" ref="S88:S113">SUM(E88:R88)</f>
        <v>1</v>
      </c>
      <c r="T88" s="21"/>
    </row>
    <row r="89" spans="1:20" ht="15.75" thickBot="1">
      <c r="A89" s="28">
        <v>43625</v>
      </c>
      <c r="B89" s="74" t="s">
        <v>359</v>
      </c>
      <c r="C89" s="62">
        <v>1</v>
      </c>
      <c r="D89" s="67"/>
      <c r="E89" s="18"/>
      <c r="F89" s="18"/>
      <c r="G89" s="18"/>
      <c r="H89" s="18"/>
      <c r="I89" s="18"/>
      <c r="J89" s="18"/>
      <c r="K89" s="19"/>
      <c r="L89" s="18"/>
      <c r="M89" s="18"/>
      <c r="N89" s="18"/>
      <c r="O89" s="18"/>
      <c r="P89" s="18"/>
      <c r="Q89" s="18">
        <v>1</v>
      </c>
      <c r="R89" s="18"/>
      <c r="S89" s="20">
        <f t="shared" si="2"/>
        <v>1</v>
      </c>
      <c r="T89" s="21"/>
    </row>
    <row r="90" spans="1:20" ht="15.75" thickBot="1">
      <c r="A90" s="28">
        <v>43626</v>
      </c>
      <c r="B90" s="74"/>
      <c r="C90" s="62"/>
      <c r="D90" s="67"/>
      <c r="E90" s="18"/>
      <c r="F90" s="18"/>
      <c r="G90" s="18"/>
      <c r="H90" s="18"/>
      <c r="I90" s="18"/>
      <c r="J90" s="18"/>
      <c r="K90" s="19"/>
      <c r="L90" s="18"/>
      <c r="M90" s="18"/>
      <c r="N90" s="18"/>
      <c r="O90" s="18"/>
      <c r="P90" s="18"/>
      <c r="Q90" s="18"/>
      <c r="R90" s="18"/>
      <c r="S90" s="20">
        <f t="shared" si="2"/>
        <v>0</v>
      </c>
      <c r="T90" s="21"/>
    </row>
    <row r="91" spans="1:20" ht="15.75" thickBot="1">
      <c r="A91" s="28">
        <v>43627</v>
      </c>
      <c r="B91" s="74" t="s">
        <v>361</v>
      </c>
      <c r="C91" s="62">
        <v>1</v>
      </c>
      <c r="D91" s="67"/>
      <c r="E91" s="18"/>
      <c r="F91" s="18"/>
      <c r="G91" s="18"/>
      <c r="H91" s="18"/>
      <c r="I91" s="18"/>
      <c r="J91" s="18"/>
      <c r="K91" s="19"/>
      <c r="L91" s="18"/>
      <c r="M91" s="18"/>
      <c r="N91" s="18"/>
      <c r="O91" s="18"/>
      <c r="P91" s="18"/>
      <c r="Q91" s="18">
        <v>1</v>
      </c>
      <c r="R91" s="18"/>
      <c r="S91" s="20">
        <f t="shared" si="2"/>
        <v>1</v>
      </c>
      <c r="T91" s="21"/>
    </row>
    <row r="92" spans="1:20" ht="15.75" thickBot="1">
      <c r="A92" s="28">
        <v>43627</v>
      </c>
      <c r="B92" s="74" t="s">
        <v>360</v>
      </c>
      <c r="C92" s="62">
        <v>1</v>
      </c>
      <c r="D92" s="67"/>
      <c r="E92" s="18"/>
      <c r="F92" s="18"/>
      <c r="G92" s="18"/>
      <c r="H92" s="18"/>
      <c r="I92" s="18"/>
      <c r="J92" s="18"/>
      <c r="K92" s="19"/>
      <c r="L92" s="18"/>
      <c r="M92" s="18"/>
      <c r="N92" s="18"/>
      <c r="O92" s="18"/>
      <c r="P92" s="18"/>
      <c r="Q92" s="18">
        <v>5</v>
      </c>
      <c r="R92" s="18"/>
      <c r="S92" s="20">
        <f t="shared" si="2"/>
        <v>5</v>
      </c>
      <c r="T92" s="21"/>
    </row>
    <row r="93" spans="1:20" ht="15.75" thickBot="1">
      <c r="A93" s="28">
        <v>43628</v>
      </c>
      <c r="B93" s="105" t="s">
        <v>362</v>
      </c>
      <c r="C93" s="62">
        <v>1</v>
      </c>
      <c r="D93" s="67"/>
      <c r="E93" s="18"/>
      <c r="F93" s="18"/>
      <c r="G93" s="18"/>
      <c r="H93" s="18"/>
      <c r="I93" s="18"/>
      <c r="J93" s="18"/>
      <c r="K93" s="19"/>
      <c r="L93" s="18"/>
      <c r="M93" s="18"/>
      <c r="N93" s="18"/>
      <c r="O93" s="18"/>
      <c r="P93" s="18"/>
      <c r="Q93" s="18">
        <v>1</v>
      </c>
      <c r="R93" s="18"/>
      <c r="S93" s="20">
        <f t="shared" si="2"/>
        <v>1</v>
      </c>
      <c r="T93" s="21"/>
    </row>
    <row r="94" spans="1:20" ht="15.75" thickBot="1">
      <c r="A94" s="28">
        <v>43629</v>
      </c>
      <c r="B94" s="74" t="s">
        <v>363</v>
      </c>
      <c r="C94" s="62">
        <v>1</v>
      </c>
      <c r="D94" s="67"/>
      <c r="E94" s="18"/>
      <c r="F94" s="18"/>
      <c r="G94" s="18"/>
      <c r="H94" s="18"/>
      <c r="I94" s="18"/>
      <c r="J94" s="18"/>
      <c r="K94" s="19"/>
      <c r="L94" s="18"/>
      <c r="M94" s="18"/>
      <c r="N94" s="18"/>
      <c r="O94" s="18"/>
      <c r="P94" s="18"/>
      <c r="Q94" s="18">
        <v>6</v>
      </c>
      <c r="R94" s="18"/>
      <c r="S94" s="20">
        <f t="shared" si="2"/>
        <v>6</v>
      </c>
      <c r="T94" s="21"/>
    </row>
    <row r="95" spans="1:20" ht="15.75" thickBot="1">
      <c r="A95" s="28">
        <v>43630</v>
      </c>
      <c r="B95" s="74" t="s">
        <v>364</v>
      </c>
      <c r="C95" s="62"/>
      <c r="D95" s="67">
        <v>1</v>
      </c>
      <c r="E95" s="18"/>
      <c r="F95" s="18"/>
      <c r="G95" s="18"/>
      <c r="H95" s="18"/>
      <c r="I95" s="18">
        <v>1</v>
      </c>
      <c r="J95" s="18"/>
      <c r="K95" s="19"/>
      <c r="L95" s="18"/>
      <c r="M95" s="18"/>
      <c r="N95" s="18"/>
      <c r="O95" s="18"/>
      <c r="P95" s="18"/>
      <c r="Q95" s="18"/>
      <c r="R95" s="18"/>
      <c r="S95" s="20">
        <f t="shared" si="2"/>
        <v>1</v>
      </c>
      <c r="T95" s="21"/>
    </row>
    <row r="96" spans="1:20" ht="15.75" thickBot="1">
      <c r="A96" s="28">
        <v>43631</v>
      </c>
      <c r="B96" s="74"/>
      <c r="C96" s="62"/>
      <c r="D96" s="67"/>
      <c r="E96" s="18"/>
      <c r="F96" s="18"/>
      <c r="G96" s="18"/>
      <c r="H96" s="18"/>
      <c r="I96" s="18"/>
      <c r="J96" s="18"/>
      <c r="K96" s="19"/>
      <c r="L96" s="18"/>
      <c r="M96" s="18"/>
      <c r="N96" s="18"/>
      <c r="O96" s="18"/>
      <c r="P96" s="18"/>
      <c r="Q96" s="18"/>
      <c r="R96" s="18"/>
      <c r="S96" s="20">
        <f t="shared" si="2"/>
        <v>0</v>
      </c>
      <c r="T96" s="21"/>
    </row>
    <row r="97" spans="1:20" ht="15.75" thickBot="1">
      <c r="A97" s="28">
        <v>43632</v>
      </c>
      <c r="B97" s="74" t="s">
        <v>365</v>
      </c>
      <c r="C97" s="62">
        <v>1</v>
      </c>
      <c r="D97" s="67"/>
      <c r="E97" s="18"/>
      <c r="F97" s="18"/>
      <c r="G97" s="18"/>
      <c r="H97" s="18"/>
      <c r="I97" s="18"/>
      <c r="J97" s="18"/>
      <c r="K97" s="19"/>
      <c r="L97" s="18"/>
      <c r="M97" s="18">
        <v>1</v>
      </c>
      <c r="N97" s="18"/>
      <c r="O97" s="18"/>
      <c r="P97" s="18"/>
      <c r="Q97" s="18"/>
      <c r="R97" s="18"/>
      <c r="S97" s="20">
        <f t="shared" si="2"/>
        <v>1</v>
      </c>
      <c r="T97" s="21"/>
    </row>
    <row r="98" spans="1:20" ht="15.75" thickBot="1">
      <c r="A98" s="28">
        <v>43633</v>
      </c>
      <c r="B98" s="74"/>
      <c r="C98" s="62"/>
      <c r="D98" s="67"/>
      <c r="E98" s="18"/>
      <c r="F98" s="18"/>
      <c r="G98" s="18"/>
      <c r="H98" s="18"/>
      <c r="I98" s="18"/>
      <c r="J98" s="18"/>
      <c r="K98" s="19"/>
      <c r="L98" s="18"/>
      <c r="M98" s="18"/>
      <c r="N98" s="18"/>
      <c r="O98" s="18"/>
      <c r="P98" s="18"/>
      <c r="Q98" s="18"/>
      <c r="R98" s="18"/>
      <c r="S98" s="20">
        <f t="shared" si="2"/>
        <v>0</v>
      </c>
      <c r="T98" s="21"/>
    </row>
    <row r="99" spans="1:20" ht="15.75" thickBot="1">
      <c r="A99" s="28">
        <v>43634</v>
      </c>
      <c r="B99" s="76" t="s">
        <v>367</v>
      </c>
      <c r="C99" s="62">
        <v>1</v>
      </c>
      <c r="D99" s="67"/>
      <c r="E99" s="18"/>
      <c r="F99" s="18"/>
      <c r="G99" s="18"/>
      <c r="H99" s="18"/>
      <c r="I99" s="18"/>
      <c r="J99" s="18"/>
      <c r="K99" s="19"/>
      <c r="L99" s="18"/>
      <c r="M99" s="18"/>
      <c r="N99" s="18"/>
      <c r="O99" s="18"/>
      <c r="P99" s="18"/>
      <c r="Q99" s="18"/>
      <c r="R99" s="18">
        <v>1</v>
      </c>
      <c r="S99" s="20">
        <f t="shared" si="2"/>
        <v>1</v>
      </c>
      <c r="T99" s="21"/>
    </row>
    <row r="100" spans="1:20" ht="15.75" thickBot="1">
      <c r="A100" s="28">
        <v>43634</v>
      </c>
      <c r="B100" s="74" t="s">
        <v>366</v>
      </c>
      <c r="C100" s="62">
        <v>1</v>
      </c>
      <c r="D100" s="67"/>
      <c r="E100" s="18"/>
      <c r="F100" s="18"/>
      <c r="G100" s="18"/>
      <c r="H100" s="18"/>
      <c r="I100" s="18">
        <v>2</v>
      </c>
      <c r="J100" s="18"/>
      <c r="K100" s="19"/>
      <c r="L100" s="18"/>
      <c r="M100" s="18"/>
      <c r="N100" s="18"/>
      <c r="O100" s="18"/>
      <c r="P100" s="18"/>
      <c r="Q100" s="18"/>
      <c r="R100" s="18"/>
      <c r="S100" s="20">
        <f t="shared" si="2"/>
        <v>2</v>
      </c>
      <c r="T100" s="21"/>
    </row>
    <row r="101" spans="1:20" ht="15.75" thickBot="1">
      <c r="A101" s="28">
        <v>43635</v>
      </c>
      <c r="B101" s="74" t="s">
        <v>368</v>
      </c>
      <c r="C101" s="62">
        <v>1</v>
      </c>
      <c r="D101" s="67"/>
      <c r="E101" s="18"/>
      <c r="F101" s="18"/>
      <c r="G101" s="18"/>
      <c r="H101" s="18"/>
      <c r="I101" s="18"/>
      <c r="J101" s="18"/>
      <c r="K101" s="19"/>
      <c r="L101" s="18"/>
      <c r="M101" s="18"/>
      <c r="N101" s="18"/>
      <c r="O101" s="18"/>
      <c r="P101" s="18"/>
      <c r="Q101" s="18">
        <v>10</v>
      </c>
      <c r="R101" s="18"/>
      <c r="S101" s="20">
        <f t="shared" si="2"/>
        <v>10</v>
      </c>
      <c r="T101" s="21"/>
    </row>
    <row r="102" spans="1:20" ht="15.75" thickBot="1">
      <c r="A102" s="28">
        <v>43636</v>
      </c>
      <c r="B102" s="74" t="s">
        <v>369</v>
      </c>
      <c r="C102" s="62">
        <v>1</v>
      </c>
      <c r="D102" s="67"/>
      <c r="E102" s="18"/>
      <c r="F102" s="18"/>
      <c r="G102" s="18"/>
      <c r="H102" s="18"/>
      <c r="I102" s="18"/>
      <c r="J102" s="18"/>
      <c r="K102" s="19"/>
      <c r="L102" s="18"/>
      <c r="M102" s="18"/>
      <c r="N102" s="18"/>
      <c r="O102" s="18">
        <v>4</v>
      </c>
      <c r="P102" s="18"/>
      <c r="Q102" s="18"/>
      <c r="R102" s="18"/>
      <c r="S102" s="20">
        <f t="shared" si="2"/>
        <v>4</v>
      </c>
      <c r="T102" s="21"/>
    </row>
    <row r="103" spans="1:20" ht="15.75" thickBot="1">
      <c r="A103" s="28">
        <v>43637</v>
      </c>
      <c r="B103" s="74" t="s">
        <v>370</v>
      </c>
      <c r="C103" s="62">
        <v>1</v>
      </c>
      <c r="D103" s="67"/>
      <c r="E103" s="18"/>
      <c r="F103" s="18"/>
      <c r="G103" s="18"/>
      <c r="H103" s="18"/>
      <c r="I103" s="18"/>
      <c r="J103" s="18"/>
      <c r="K103" s="19"/>
      <c r="L103" s="18"/>
      <c r="M103" s="18"/>
      <c r="N103" s="18"/>
      <c r="O103" s="18"/>
      <c r="P103" s="18"/>
      <c r="Q103" s="18">
        <v>1</v>
      </c>
      <c r="R103" s="18"/>
      <c r="S103" s="20">
        <f t="shared" si="2"/>
        <v>1</v>
      </c>
      <c r="T103" s="21"/>
    </row>
    <row r="104" spans="1:20" ht="15.75" thickBot="1">
      <c r="A104" s="28">
        <v>43638</v>
      </c>
      <c r="B104" s="74"/>
      <c r="C104" s="62"/>
      <c r="D104" s="67"/>
      <c r="E104" s="18"/>
      <c r="F104" s="18"/>
      <c r="G104" s="18"/>
      <c r="H104" s="18"/>
      <c r="I104" s="18"/>
      <c r="J104" s="18"/>
      <c r="K104" s="19"/>
      <c r="L104" s="18"/>
      <c r="M104" s="18"/>
      <c r="N104" s="18"/>
      <c r="O104" s="18"/>
      <c r="P104" s="18"/>
      <c r="Q104" s="18"/>
      <c r="R104" s="18"/>
      <c r="S104" s="20">
        <f t="shared" si="2"/>
        <v>0</v>
      </c>
      <c r="T104" s="21"/>
    </row>
    <row r="105" spans="1:20" ht="15.75" thickBot="1">
      <c r="A105" s="28">
        <v>43639</v>
      </c>
      <c r="B105" s="74" t="s">
        <v>373</v>
      </c>
      <c r="C105" s="62">
        <v>1</v>
      </c>
      <c r="D105" s="67"/>
      <c r="E105" s="18"/>
      <c r="F105" s="18"/>
      <c r="G105" s="18"/>
      <c r="H105" s="18"/>
      <c r="I105" s="18"/>
      <c r="J105" s="18"/>
      <c r="K105" s="19">
        <v>2</v>
      </c>
      <c r="L105" s="18"/>
      <c r="M105" s="18"/>
      <c r="N105" s="18"/>
      <c r="O105" s="18"/>
      <c r="P105" s="18"/>
      <c r="Q105" s="18"/>
      <c r="R105" s="18"/>
      <c r="S105" s="20">
        <f t="shared" si="2"/>
        <v>2</v>
      </c>
      <c r="T105" s="21"/>
    </row>
    <row r="106" spans="1:20" ht="15.75" thickBot="1">
      <c r="A106" s="28">
        <v>43639</v>
      </c>
      <c r="B106" s="76" t="s">
        <v>372</v>
      </c>
      <c r="C106" s="62">
        <v>1</v>
      </c>
      <c r="D106" s="67"/>
      <c r="E106" s="18"/>
      <c r="F106" s="18"/>
      <c r="G106" s="18"/>
      <c r="H106" s="18"/>
      <c r="I106" s="18"/>
      <c r="J106" s="18"/>
      <c r="K106" s="19"/>
      <c r="L106" s="18"/>
      <c r="M106" s="18"/>
      <c r="N106" s="18"/>
      <c r="O106" s="18"/>
      <c r="P106" s="18"/>
      <c r="Q106" s="18">
        <v>1</v>
      </c>
      <c r="R106" s="18"/>
      <c r="S106" s="20">
        <f t="shared" si="2"/>
        <v>1</v>
      </c>
      <c r="T106" s="21"/>
    </row>
    <row r="107" spans="1:20" ht="15.75" thickBot="1">
      <c r="A107" s="28">
        <v>43639</v>
      </c>
      <c r="B107" s="74" t="s">
        <v>371</v>
      </c>
      <c r="C107" s="62">
        <v>1</v>
      </c>
      <c r="D107" s="67"/>
      <c r="E107" s="18"/>
      <c r="F107" s="18"/>
      <c r="G107" s="18"/>
      <c r="H107" s="18"/>
      <c r="I107" s="18"/>
      <c r="J107" s="18"/>
      <c r="K107" s="19"/>
      <c r="L107" s="18"/>
      <c r="M107" s="18"/>
      <c r="N107" s="18"/>
      <c r="O107" s="18"/>
      <c r="P107" s="18"/>
      <c r="Q107" s="18">
        <v>4</v>
      </c>
      <c r="R107" s="18"/>
      <c r="S107" s="20">
        <f t="shared" si="2"/>
        <v>4</v>
      </c>
      <c r="T107" s="21"/>
    </row>
    <row r="108" spans="1:20" ht="15.75" thickBot="1">
      <c r="A108" s="28">
        <v>43640</v>
      </c>
      <c r="B108" s="74" t="s">
        <v>374</v>
      </c>
      <c r="C108" s="62">
        <v>1</v>
      </c>
      <c r="D108" s="67"/>
      <c r="E108" s="18"/>
      <c r="F108" s="18"/>
      <c r="G108" s="18"/>
      <c r="H108" s="18"/>
      <c r="I108" s="18"/>
      <c r="J108" s="18"/>
      <c r="K108" s="19"/>
      <c r="L108" s="18"/>
      <c r="M108" s="18"/>
      <c r="N108" s="18"/>
      <c r="O108" s="18"/>
      <c r="P108" s="18"/>
      <c r="Q108" s="18">
        <v>2</v>
      </c>
      <c r="R108" s="18"/>
      <c r="S108" s="20">
        <f t="shared" si="2"/>
        <v>2</v>
      </c>
      <c r="T108" s="21"/>
    </row>
    <row r="109" spans="1:20" ht="15.75" thickBot="1">
      <c r="A109" s="28">
        <v>43641</v>
      </c>
      <c r="B109" s="74" t="s">
        <v>375</v>
      </c>
      <c r="C109" s="62">
        <v>1</v>
      </c>
      <c r="D109" s="67"/>
      <c r="E109" s="18"/>
      <c r="F109" s="18"/>
      <c r="G109" s="18"/>
      <c r="H109" s="18"/>
      <c r="I109" s="18"/>
      <c r="J109" s="18"/>
      <c r="K109" s="19"/>
      <c r="L109" s="18"/>
      <c r="M109" s="18"/>
      <c r="N109" s="18"/>
      <c r="O109" s="18"/>
      <c r="P109" s="18"/>
      <c r="Q109" s="18">
        <v>2</v>
      </c>
      <c r="R109" s="18"/>
      <c r="S109" s="20">
        <f t="shared" si="2"/>
        <v>2</v>
      </c>
      <c r="T109" s="21"/>
    </row>
    <row r="110" spans="1:20" ht="15.75" thickBot="1">
      <c r="A110" s="28">
        <v>43642</v>
      </c>
      <c r="B110" s="74"/>
      <c r="C110" s="62"/>
      <c r="D110" s="67"/>
      <c r="E110" s="18"/>
      <c r="F110" s="18"/>
      <c r="G110" s="18"/>
      <c r="H110" s="18"/>
      <c r="I110" s="18"/>
      <c r="J110" s="18"/>
      <c r="K110" s="19"/>
      <c r="L110" s="18"/>
      <c r="M110" s="18"/>
      <c r="N110" s="18"/>
      <c r="O110" s="18"/>
      <c r="P110" s="18"/>
      <c r="Q110" s="18"/>
      <c r="R110" s="18"/>
      <c r="S110" s="20">
        <f t="shared" si="2"/>
        <v>0</v>
      </c>
      <c r="T110" s="21"/>
    </row>
    <row r="111" spans="1:20" ht="15.75" thickBot="1">
      <c r="A111" s="28">
        <v>43643</v>
      </c>
      <c r="B111" s="74" t="s">
        <v>376</v>
      </c>
      <c r="C111" s="62">
        <v>1</v>
      </c>
      <c r="D111" s="67"/>
      <c r="E111" s="18"/>
      <c r="F111" s="18"/>
      <c r="G111" s="18"/>
      <c r="H111" s="18"/>
      <c r="I111" s="18"/>
      <c r="J111" s="18"/>
      <c r="K111" s="19"/>
      <c r="L111" s="18">
        <v>1</v>
      </c>
      <c r="M111" s="18"/>
      <c r="N111" s="18"/>
      <c r="O111" s="18"/>
      <c r="P111" s="18"/>
      <c r="Q111" s="18"/>
      <c r="R111" s="18"/>
      <c r="S111" s="20">
        <f t="shared" si="2"/>
        <v>1</v>
      </c>
      <c r="T111" s="21"/>
    </row>
    <row r="112" spans="1:20" ht="15.75" thickBot="1">
      <c r="A112" s="28">
        <v>43644</v>
      </c>
      <c r="B112" s="74" t="s">
        <v>377</v>
      </c>
      <c r="C112" s="62">
        <v>1</v>
      </c>
      <c r="D112" s="67"/>
      <c r="E112" s="18"/>
      <c r="F112" s="18"/>
      <c r="G112" s="18"/>
      <c r="H112" s="18">
        <v>5</v>
      </c>
      <c r="I112" s="18"/>
      <c r="J112" s="18"/>
      <c r="K112" s="19"/>
      <c r="L112" s="18"/>
      <c r="M112" s="18"/>
      <c r="N112" s="18"/>
      <c r="O112" s="18"/>
      <c r="P112" s="18"/>
      <c r="Q112" s="18"/>
      <c r="R112" s="18"/>
      <c r="S112" s="20">
        <f t="shared" si="2"/>
        <v>5</v>
      </c>
      <c r="T112" s="21"/>
    </row>
    <row r="113" spans="1:20" ht="15.75" thickBot="1">
      <c r="A113" s="28">
        <v>43645</v>
      </c>
      <c r="B113" s="74" t="s">
        <v>378</v>
      </c>
      <c r="C113" s="62"/>
      <c r="D113" s="67">
        <v>1</v>
      </c>
      <c r="E113" s="18"/>
      <c r="F113" s="18"/>
      <c r="G113" s="18"/>
      <c r="H113" s="18"/>
      <c r="I113" s="18">
        <v>2</v>
      </c>
      <c r="J113" s="18"/>
      <c r="K113" s="19"/>
      <c r="L113" s="18"/>
      <c r="M113" s="18"/>
      <c r="N113" s="18"/>
      <c r="O113" s="18"/>
      <c r="P113" s="18"/>
      <c r="Q113" s="18"/>
      <c r="R113" s="18"/>
      <c r="S113" s="20">
        <f t="shared" si="2"/>
        <v>2</v>
      </c>
      <c r="T113" s="21"/>
    </row>
    <row r="114" spans="1:20" ht="15">
      <c r="A114" s="28">
        <v>43646</v>
      </c>
      <c r="B114" s="74"/>
      <c r="C114" s="62"/>
      <c r="D114" s="67"/>
      <c r="E114" s="18"/>
      <c r="F114" s="18"/>
      <c r="G114" s="18"/>
      <c r="H114" s="18"/>
      <c r="I114" s="18"/>
      <c r="J114" s="18"/>
      <c r="K114" s="19"/>
      <c r="L114" s="18"/>
      <c r="M114" s="18"/>
      <c r="N114" s="18"/>
      <c r="O114" s="18"/>
      <c r="P114" s="18"/>
      <c r="Q114" s="18"/>
      <c r="R114" s="18"/>
      <c r="S114" s="20">
        <f>SUM(E114:R114)</f>
        <v>0</v>
      </c>
      <c r="T114" s="21"/>
    </row>
    <row r="115" spans="1:20" s="29" customFormat="1" ht="15.75" customHeight="1" thickBot="1">
      <c r="A115" s="30" t="s">
        <v>22</v>
      </c>
      <c r="B115" s="31"/>
      <c r="C115" s="32">
        <f aca="true" t="shared" si="3" ref="C115:T115">SUM(C3:C114)</f>
        <v>75</v>
      </c>
      <c r="D115" s="32">
        <f t="shared" si="3"/>
        <v>11</v>
      </c>
      <c r="E115" s="32">
        <f t="shared" si="3"/>
        <v>5</v>
      </c>
      <c r="F115" s="32">
        <f t="shared" si="3"/>
        <v>14</v>
      </c>
      <c r="G115" s="32">
        <f t="shared" si="3"/>
        <v>0</v>
      </c>
      <c r="H115" s="32">
        <f t="shared" si="3"/>
        <v>19</v>
      </c>
      <c r="I115" s="32">
        <f t="shared" si="3"/>
        <v>12</v>
      </c>
      <c r="J115" s="32">
        <f t="shared" si="3"/>
        <v>8</v>
      </c>
      <c r="K115" s="32">
        <f t="shared" si="3"/>
        <v>3</v>
      </c>
      <c r="L115" s="32">
        <f t="shared" si="3"/>
        <v>5</v>
      </c>
      <c r="M115" s="32">
        <f t="shared" si="3"/>
        <v>1</v>
      </c>
      <c r="N115" s="32">
        <f t="shared" si="3"/>
        <v>4</v>
      </c>
      <c r="O115" s="32">
        <f t="shared" si="3"/>
        <v>7</v>
      </c>
      <c r="P115" s="32">
        <f t="shared" si="3"/>
        <v>2</v>
      </c>
      <c r="Q115" s="32">
        <f t="shared" si="3"/>
        <v>159</v>
      </c>
      <c r="R115" s="32">
        <f t="shared" si="3"/>
        <v>6</v>
      </c>
      <c r="S115" s="32">
        <f t="shared" si="3"/>
        <v>245</v>
      </c>
      <c r="T115" s="32">
        <f t="shared" si="3"/>
        <v>0</v>
      </c>
    </row>
    <row r="116" ht="15.75" customHeight="1" thickTop="1"/>
  </sheetData>
  <sheetProtection/>
  <mergeCells count="1">
    <mergeCell ref="A1:T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T120"/>
  <sheetViews>
    <sheetView zoomScalePageLayoutView="0" workbookViewId="0" topLeftCell="A1">
      <pane xSplit="2" ySplit="2" topLeftCell="L45" activePane="bottomRight" state="frozen"/>
      <selection pane="topLeft" activeCell="A1" sqref="A1"/>
      <selection pane="topRight" activeCell="B1" sqref="B1"/>
      <selection pane="bottomLeft" activeCell="A3" sqref="A3"/>
      <selection pane="bottomRight" activeCell="S77" sqref="S77:S118"/>
    </sheetView>
  </sheetViews>
  <sheetFormatPr defaultColWidth="14.421875" defaultRowHeight="15.75" customHeight="1"/>
  <cols>
    <col min="1" max="1" width="14.421875" style="0" customWidth="1"/>
    <col min="2" max="2" width="38.00390625" style="0" bestFit="1" customWidth="1"/>
  </cols>
  <sheetData>
    <row r="1" spans="1:20" ht="62.25" thickBot="1">
      <c r="A1" s="111" t="s">
        <v>24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</row>
    <row r="2" spans="1:20" ht="15.75" customHeight="1" thickBot="1" thickTop="1">
      <c r="A2" s="27" t="s">
        <v>2</v>
      </c>
      <c r="B2" s="72" t="s">
        <v>4</v>
      </c>
      <c r="C2" s="60" t="s">
        <v>5</v>
      </c>
      <c r="D2" s="60" t="s">
        <v>6</v>
      </c>
      <c r="E2" s="11" t="s">
        <v>7</v>
      </c>
      <c r="F2" s="11" t="s">
        <v>8</v>
      </c>
      <c r="G2" s="11" t="s">
        <v>9</v>
      </c>
      <c r="H2" s="11" t="s">
        <v>10</v>
      </c>
      <c r="I2" s="11" t="s">
        <v>29</v>
      </c>
      <c r="J2" s="11" t="s">
        <v>11</v>
      </c>
      <c r="K2" s="11" t="s">
        <v>12</v>
      </c>
      <c r="L2" s="11" t="s">
        <v>14</v>
      </c>
      <c r="M2" s="11" t="s">
        <v>15</v>
      </c>
      <c r="N2" s="11" t="s">
        <v>16</v>
      </c>
      <c r="O2" s="11" t="s">
        <v>17</v>
      </c>
      <c r="P2" s="11" t="s">
        <v>18</v>
      </c>
      <c r="Q2" s="11" t="s">
        <v>19</v>
      </c>
      <c r="R2" s="11" t="s">
        <v>20</v>
      </c>
      <c r="S2" s="12" t="s">
        <v>22</v>
      </c>
      <c r="T2" s="13" t="s">
        <v>23</v>
      </c>
    </row>
    <row r="3" spans="1:20" ht="15.75" customHeight="1" thickBot="1">
      <c r="A3" s="28">
        <v>43556</v>
      </c>
      <c r="B3" s="73"/>
      <c r="C3" s="71"/>
      <c r="D3" s="66"/>
      <c r="E3" s="15"/>
      <c r="F3" s="15"/>
      <c r="G3" s="15"/>
      <c r="H3" s="15"/>
      <c r="I3" s="15"/>
      <c r="J3" s="15"/>
      <c r="K3" s="15"/>
      <c r="L3" s="14"/>
      <c r="M3" s="15"/>
      <c r="N3" s="15"/>
      <c r="O3" s="15"/>
      <c r="P3" s="15"/>
      <c r="Q3" s="15"/>
      <c r="R3" s="15"/>
      <c r="S3" s="20">
        <f>SUM(E3:R3)</f>
        <v>0</v>
      </c>
      <c r="T3" s="17"/>
    </row>
    <row r="4" spans="1:20" ht="15.75" customHeight="1" thickBot="1">
      <c r="A4" s="28">
        <v>43557</v>
      </c>
      <c r="B4" s="74"/>
      <c r="C4" s="62"/>
      <c r="D4" s="67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9"/>
      <c r="R4" s="18"/>
      <c r="S4" s="20">
        <f>SUM(E4:R4)</f>
        <v>0</v>
      </c>
      <c r="T4" s="21"/>
    </row>
    <row r="5" spans="1:20" ht="15.75" customHeight="1" thickBot="1">
      <c r="A5" s="28">
        <v>43558</v>
      </c>
      <c r="B5" s="74" t="s">
        <v>60</v>
      </c>
      <c r="C5" s="62">
        <v>1</v>
      </c>
      <c r="D5" s="67"/>
      <c r="E5" s="18"/>
      <c r="F5" s="18"/>
      <c r="G5" s="18"/>
      <c r="H5" s="18"/>
      <c r="I5" s="18"/>
      <c r="J5" s="19"/>
      <c r="K5" s="18"/>
      <c r="L5" s="18">
        <v>2</v>
      </c>
      <c r="M5" s="18"/>
      <c r="N5" s="18"/>
      <c r="O5" s="18"/>
      <c r="P5" s="18"/>
      <c r="Q5" s="18"/>
      <c r="R5" s="18"/>
      <c r="S5" s="20">
        <f aca="true" t="shared" si="0" ref="S5:S95">SUM(E5:R5)</f>
        <v>2</v>
      </c>
      <c r="T5" s="21"/>
    </row>
    <row r="6" spans="1:20" ht="15.75" customHeight="1" thickBot="1">
      <c r="A6" s="28">
        <v>43559</v>
      </c>
      <c r="B6" s="74" t="s">
        <v>66</v>
      </c>
      <c r="C6" s="67">
        <v>1</v>
      </c>
      <c r="D6" s="67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>
        <v>4</v>
      </c>
      <c r="R6" s="18"/>
      <c r="S6" s="20">
        <f t="shared" si="0"/>
        <v>4</v>
      </c>
      <c r="T6" s="21"/>
    </row>
    <row r="7" spans="1:20" s="29" customFormat="1" ht="15.75" customHeight="1" thickBot="1">
      <c r="A7" s="88">
        <v>43560</v>
      </c>
      <c r="B7" s="74"/>
      <c r="C7" s="91"/>
      <c r="D7" s="91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9">
        <f t="shared" si="0"/>
        <v>0</v>
      </c>
      <c r="T7" s="90"/>
    </row>
    <row r="8" spans="1:20" s="29" customFormat="1" ht="15.75" customHeight="1" thickBot="1">
      <c r="A8" s="88">
        <v>43561</v>
      </c>
      <c r="B8" s="74" t="s">
        <v>74</v>
      </c>
      <c r="C8" s="91">
        <v>1</v>
      </c>
      <c r="D8" s="91"/>
      <c r="E8" s="84"/>
      <c r="F8" s="84">
        <v>1</v>
      </c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9">
        <f t="shared" si="0"/>
        <v>1</v>
      </c>
      <c r="T8" s="90"/>
    </row>
    <row r="9" spans="1:20" ht="15.75" customHeight="1" thickBot="1">
      <c r="A9" s="28">
        <v>43561</v>
      </c>
      <c r="B9" s="74" t="s">
        <v>73</v>
      </c>
      <c r="C9" s="67">
        <v>1</v>
      </c>
      <c r="D9" s="67"/>
      <c r="E9" s="18"/>
      <c r="F9" s="18"/>
      <c r="G9" s="18"/>
      <c r="H9" s="18"/>
      <c r="I9" s="18">
        <v>1</v>
      </c>
      <c r="J9" s="18"/>
      <c r="K9" s="18"/>
      <c r="L9" s="18"/>
      <c r="M9" s="18"/>
      <c r="N9" s="18"/>
      <c r="O9" s="18"/>
      <c r="P9" s="18"/>
      <c r="Q9" s="18"/>
      <c r="R9" s="18"/>
      <c r="S9" s="89">
        <f t="shared" si="0"/>
        <v>1</v>
      </c>
      <c r="T9" s="21"/>
    </row>
    <row r="10" spans="1:20" ht="15.75" customHeight="1" thickBot="1">
      <c r="A10" s="28">
        <v>43562</v>
      </c>
      <c r="B10" s="74" t="s">
        <v>77</v>
      </c>
      <c r="C10" s="67"/>
      <c r="D10" s="67">
        <v>1</v>
      </c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>
        <v>5</v>
      </c>
      <c r="S10" s="89">
        <f t="shared" si="0"/>
        <v>5</v>
      </c>
      <c r="T10" s="21"/>
    </row>
    <row r="11" spans="1:20" ht="15.75" customHeight="1" thickBot="1">
      <c r="A11" s="28">
        <v>43563</v>
      </c>
      <c r="B11" s="74"/>
      <c r="C11" s="67"/>
      <c r="D11" s="67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89">
        <f t="shared" si="0"/>
        <v>0</v>
      </c>
      <c r="T11" s="21"/>
    </row>
    <row r="12" spans="1:20" ht="15.75" customHeight="1" thickBot="1">
      <c r="A12" s="28">
        <v>43564</v>
      </c>
      <c r="B12" s="76" t="s">
        <v>82</v>
      </c>
      <c r="C12" s="67">
        <v>1</v>
      </c>
      <c r="D12" s="67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>
        <v>10</v>
      </c>
      <c r="R12" s="18"/>
      <c r="S12" s="89">
        <f t="shared" si="0"/>
        <v>10</v>
      </c>
      <c r="T12" s="21"/>
    </row>
    <row r="13" spans="1:20" ht="15.75" customHeight="1" thickBot="1">
      <c r="A13" s="28">
        <v>43565</v>
      </c>
      <c r="B13" s="76" t="s">
        <v>83</v>
      </c>
      <c r="C13" s="67">
        <v>1</v>
      </c>
      <c r="D13" s="67"/>
      <c r="E13" s="18"/>
      <c r="F13" s="18">
        <v>1</v>
      </c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89">
        <f t="shared" si="0"/>
        <v>1</v>
      </c>
      <c r="T13" s="21"/>
    </row>
    <row r="14" spans="1:20" ht="15.75" customHeight="1" thickBot="1">
      <c r="A14" s="28">
        <v>43566</v>
      </c>
      <c r="B14" s="74"/>
      <c r="C14" s="67"/>
      <c r="D14" s="67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89">
        <f t="shared" si="0"/>
        <v>0</v>
      </c>
      <c r="T14" s="21"/>
    </row>
    <row r="15" spans="1:20" ht="15.75" customHeight="1" thickBot="1">
      <c r="A15" s="28">
        <v>43567</v>
      </c>
      <c r="B15" s="76"/>
      <c r="C15" s="67"/>
      <c r="D15" s="67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89">
        <f t="shared" si="0"/>
        <v>0</v>
      </c>
      <c r="T15" s="21"/>
    </row>
    <row r="16" spans="1:20" ht="15.75" customHeight="1" thickBot="1">
      <c r="A16" s="28">
        <v>43568</v>
      </c>
      <c r="B16" s="76"/>
      <c r="C16" s="67"/>
      <c r="D16" s="67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89">
        <f t="shared" si="0"/>
        <v>0</v>
      </c>
      <c r="T16" s="21"/>
    </row>
    <row r="17" spans="1:20" ht="15.75" customHeight="1" thickBot="1">
      <c r="A17" s="28">
        <v>43569</v>
      </c>
      <c r="B17" s="76"/>
      <c r="C17" s="67"/>
      <c r="D17" s="67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89">
        <f t="shared" si="0"/>
        <v>0</v>
      </c>
      <c r="T17" s="21"/>
    </row>
    <row r="18" spans="1:20" ht="15.75" customHeight="1" thickBot="1">
      <c r="A18" s="28">
        <v>43570</v>
      </c>
      <c r="B18" s="74"/>
      <c r="C18" s="67"/>
      <c r="D18" s="6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89">
        <f t="shared" si="0"/>
        <v>0</v>
      </c>
      <c r="T18" s="21"/>
    </row>
    <row r="19" spans="1:20" ht="15.75" customHeight="1" thickBot="1">
      <c r="A19" s="28">
        <v>43571</v>
      </c>
      <c r="B19" s="74" t="s">
        <v>95</v>
      </c>
      <c r="C19" s="67">
        <v>1</v>
      </c>
      <c r="D19" s="67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>
        <v>10</v>
      </c>
      <c r="R19" s="18"/>
      <c r="S19" s="89">
        <f t="shared" si="0"/>
        <v>10</v>
      </c>
      <c r="T19" s="21"/>
    </row>
    <row r="20" spans="1:20" ht="15.75" customHeight="1" thickBot="1">
      <c r="A20" s="28">
        <v>43572</v>
      </c>
      <c r="B20" s="99" t="s">
        <v>122</v>
      </c>
      <c r="C20" s="67">
        <v>1</v>
      </c>
      <c r="D20" s="67"/>
      <c r="E20" s="18"/>
      <c r="F20" s="18"/>
      <c r="G20" s="18"/>
      <c r="H20" s="18"/>
      <c r="I20" s="18"/>
      <c r="J20" s="18"/>
      <c r="K20" s="18">
        <v>4</v>
      </c>
      <c r="L20" s="18"/>
      <c r="M20" s="18"/>
      <c r="N20" s="18"/>
      <c r="O20" s="18"/>
      <c r="P20" s="18"/>
      <c r="Q20" s="18"/>
      <c r="R20" s="18"/>
      <c r="S20" s="89">
        <f t="shared" si="0"/>
        <v>4</v>
      </c>
      <c r="T20" s="21"/>
    </row>
    <row r="21" spans="1:20" ht="15.75" customHeight="1" thickBot="1">
      <c r="A21" s="28">
        <v>43573</v>
      </c>
      <c r="B21" s="74" t="s">
        <v>125</v>
      </c>
      <c r="C21" s="67">
        <v>1</v>
      </c>
      <c r="D21" s="67"/>
      <c r="E21" s="18"/>
      <c r="F21" s="18"/>
      <c r="G21" s="18"/>
      <c r="H21" s="18"/>
      <c r="I21" s="18"/>
      <c r="J21" s="18"/>
      <c r="K21" s="18">
        <v>1</v>
      </c>
      <c r="L21" s="18"/>
      <c r="M21" s="18"/>
      <c r="N21" s="18"/>
      <c r="O21" s="18"/>
      <c r="P21" s="18"/>
      <c r="Q21" s="18"/>
      <c r="R21" s="18"/>
      <c r="S21" s="89">
        <f t="shared" si="0"/>
        <v>1</v>
      </c>
      <c r="T21" s="21"/>
    </row>
    <row r="22" spans="1:20" ht="15.75" customHeight="1" thickBot="1">
      <c r="A22" s="28">
        <v>43574</v>
      </c>
      <c r="B22" s="74"/>
      <c r="C22" s="67"/>
      <c r="D22" s="67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89">
        <f t="shared" si="0"/>
        <v>0</v>
      </c>
      <c r="T22" s="21"/>
    </row>
    <row r="23" spans="1:20" ht="15.75" customHeight="1" thickBot="1">
      <c r="A23" s="28">
        <v>43575</v>
      </c>
      <c r="B23" s="75" t="s">
        <v>145</v>
      </c>
      <c r="C23" s="67">
        <v>1</v>
      </c>
      <c r="D23" s="67"/>
      <c r="E23" s="18"/>
      <c r="F23" s="18"/>
      <c r="G23" s="18"/>
      <c r="H23" s="18"/>
      <c r="I23" s="18"/>
      <c r="J23" s="18"/>
      <c r="K23" s="18"/>
      <c r="L23" s="18">
        <v>2</v>
      </c>
      <c r="M23" s="18"/>
      <c r="N23" s="18"/>
      <c r="O23" s="18"/>
      <c r="P23" s="18"/>
      <c r="Q23" s="18"/>
      <c r="R23" s="18"/>
      <c r="S23" s="89">
        <f t="shared" si="0"/>
        <v>2</v>
      </c>
      <c r="T23" s="21"/>
    </row>
    <row r="24" spans="1:20" ht="15.75" customHeight="1" thickBot="1">
      <c r="A24" s="28">
        <v>43576</v>
      </c>
      <c r="B24" s="75" t="s">
        <v>147</v>
      </c>
      <c r="C24" s="67">
        <v>1</v>
      </c>
      <c r="D24" s="67"/>
      <c r="E24" s="18"/>
      <c r="F24" s="18"/>
      <c r="G24" s="18"/>
      <c r="H24" s="18"/>
      <c r="I24" s="18">
        <v>1</v>
      </c>
      <c r="J24" s="18"/>
      <c r="K24" s="18"/>
      <c r="L24" s="18"/>
      <c r="M24" s="18"/>
      <c r="N24" s="18"/>
      <c r="O24" s="18"/>
      <c r="P24" s="18"/>
      <c r="Q24" s="18"/>
      <c r="R24" s="18"/>
      <c r="S24" s="89">
        <f t="shared" si="0"/>
        <v>1</v>
      </c>
      <c r="T24" s="21"/>
    </row>
    <row r="25" spans="1:20" ht="15.75" customHeight="1" thickBot="1">
      <c r="A25" s="28">
        <v>43576</v>
      </c>
      <c r="B25" s="75" t="s">
        <v>146</v>
      </c>
      <c r="C25" s="67">
        <v>1</v>
      </c>
      <c r="D25" s="67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>
        <v>1</v>
      </c>
      <c r="R25" s="18"/>
      <c r="S25" s="89">
        <f t="shared" si="0"/>
        <v>1</v>
      </c>
      <c r="T25" s="21"/>
    </row>
    <row r="26" spans="1:20" ht="15.75" customHeight="1" thickBot="1">
      <c r="A26" s="28">
        <v>43577</v>
      </c>
      <c r="B26" s="74" t="s">
        <v>148</v>
      </c>
      <c r="C26" s="62">
        <v>1</v>
      </c>
      <c r="D26" s="67"/>
      <c r="E26" s="18"/>
      <c r="F26" s="18">
        <v>1</v>
      </c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9"/>
      <c r="R26" s="18"/>
      <c r="S26" s="89">
        <f t="shared" si="0"/>
        <v>1</v>
      </c>
      <c r="T26" s="21"/>
    </row>
    <row r="27" spans="1:20" ht="15.75" customHeight="1" thickBot="1">
      <c r="A27" s="28">
        <v>43578</v>
      </c>
      <c r="B27" s="74" t="s">
        <v>150</v>
      </c>
      <c r="C27" s="67">
        <v>1</v>
      </c>
      <c r="D27" s="67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>
        <v>9</v>
      </c>
      <c r="R27" s="18"/>
      <c r="S27" s="89">
        <f t="shared" si="0"/>
        <v>9</v>
      </c>
      <c r="T27" s="21"/>
    </row>
    <row r="28" spans="1:20" s="29" customFormat="1" ht="15.75" customHeight="1" thickBot="1">
      <c r="A28" s="88">
        <v>43579</v>
      </c>
      <c r="B28" s="74"/>
      <c r="C28" s="91"/>
      <c r="D28" s="91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9">
        <f t="shared" si="0"/>
        <v>0</v>
      </c>
      <c r="T28" s="90"/>
    </row>
    <row r="29" spans="1:20" ht="15.75" customHeight="1" thickBot="1">
      <c r="A29" s="28">
        <v>43580</v>
      </c>
      <c r="B29" s="74" t="s">
        <v>149</v>
      </c>
      <c r="C29" s="67">
        <v>1</v>
      </c>
      <c r="D29" s="67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>
        <v>2</v>
      </c>
      <c r="R29" s="18"/>
      <c r="S29" s="89">
        <f t="shared" si="0"/>
        <v>2</v>
      </c>
      <c r="T29" s="21"/>
    </row>
    <row r="30" spans="1:20" ht="15.75" customHeight="1" thickBot="1">
      <c r="A30" s="28">
        <v>43581</v>
      </c>
      <c r="B30" s="74" t="s">
        <v>151</v>
      </c>
      <c r="C30" s="62">
        <v>1</v>
      </c>
      <c r="D30" s="67"/>
      <c r="E30" s="18"/>
      <c r="F30" s="18">
        <v>1</v>
      </c>
      <c r="G30" s="18"/>
      <c r="H30" s="18"/>
      <c r="I30" s="18"/>
      <c r="J30" s="18"/>
      <c r="K30" s="18"/>
      <c r="L30" s="18"/>
      <c r="M30" s="18"/>
      <c r="N30" s="19"/>
      <c r="O30" s="18"/>
      <c r="P30" s="18"/>
      <c r="Q30" s="18"/>
      <c r="R30" s="18"/>
      <c r="S30" s="89">
        <f t="shared" si="0"/>
        <v>1</v>
      </c>
      <c r="T30" s="21"/>
    </row>
    <row r="31" spans="1:20" ht="15.75" customHeight="1" thickBot="1">
      <c r="A31" s="28">
        <v>43582</v>
      </c>
      <c r="B31" s="74"/>
      <c r="C31" s="67"/>
      <c r="D31" s="67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89">
        <f t="shared" si="0"/>
        <v>0</v>
      </c>
      <c r="T31" s="21"/>
    </row>
    <row r="32" spans="1:20" ht="15.75" customHeight="1" thickBot="1">
      <c r="A32" s="28">
        <v>43583</v>
      </c>
      <c r="B32" s="74" t="s">
        <v>152</v>
      </c>
      <c r="C32" s="62">
        <v>1</v>
      </c>
      <c r="D32" s="67"/>
      <c r="E32" s="18"/>
      <c r="F32" s="18">
        <v>1</v>
      </c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9"/>
      <c r="R32" s="18"/>
      <c r="S32" s="89">
        <f t="shared" si="0"/>
        <v>1</v>
      </c>
      <c r="T32" s="21"/>
    </row>
    <row r="33" spans="1:20" ht="15.75" thickBot="1">
      <c r="A33" s="28">
        <v>43584</v>
      </c>
      <c r="B33" s="74"/>
      <c r="C33" s="62"/>
      <c r="D33" s="67"/>
      <c r="E33" s="18"/>
      <c r="F33" s="18"/>
      <c r="G33" s="18"/>
      <c r="H33" s="18"/>
      <c r="I33" s="18"/>
      <c r="J33" s="18"/>
      <c r="K33" s="19"/>
      <c r="L33" s="18"/>
      <c r="M33" s="18"/>
      <c r="N33" s="18"/>
      <c r="O33" s="18"/>
      <c r="P33" s="18"/>
      <c r="Q33" s="18"/>
      <c r="R33" s="18"/>
      <c r="S33" s="89">
        <f t="shared" si="0"/>
        <v>0</v>
      </c>
      <c r="T33" s="21"/>
    </row>
    <row r="34" spans="1:20" s="29" customFormat="1" ht="15.75" thickBot="1">
      <c r="A34" s="88">
        <v>43585</v>
      </c>
      <c r="B34" s="74"/>
      <c r="C34" s="92"/>
      <c r="D34" s="91"/>
      <c r="E34" s="84"/>
      <c r="F34" s="84"/>
      <c r="G34" s="84"/>
      <c r="H34" s="84"/>
      <c r="I34" s="84"/>
      <c r="J34" s="84"/>
      <c r="K34" s="85"/>
      <c r="L34" s="84"/>
      <c r="M34" s="84"/>
      <c r="N34" s="84"/>
      <c r="O34" s="84"/>
      <c r="P34" s="84"/>
      <c r="Q34" s="84"/>
      <c r="R34" s="84"/>
      <c r="S34" s="89">
        <f t="shared" si="0"/>
        <v>0</v>
      </c>
      <c r="T34" s="90"/>
    </row>
    <row r="35" spans="1:20" ht="15.75" thickBot="1">
      <c r="A35" s="28">
        <v>43586</v>
      </c>
      <c r="B35" s="74"/>
      <c r="C35" s="62"/>
      <c r="D35" s="67"/>
      <c r="E35" s="18"/>
      <c r="F35" s="18"/>
      <c r="G35" s="18"/>
      <c r="H35" s="18"/>
      <c r="I35" s="18"/>
      <c r="J35" s="18"/>
      <c r="K35" s="19"/>
      <c r="L35" s="18"/>
      <c r="M35" s="18"/>
      <c r="N35" s="18"/>
      <c r="O35" s="18"/>
      <c r="P35" s="18"/>
      <c r="Q35" s="18"/>
      <c r="R35" s="18"/>
      <c r="S35" s="89">
        <f t="shared" si="0"/>
        <v>0</v>
      </c>
      <c r="T35" s="21"/>
    </row>
    <row r="36" spans="1:20" ht="15.75" thickBot="1">
      <c r="A36" s="28">
        <v>43587</v>
      </c>
      <c r="B36" s="74" t="s">
        <v>234</v>
      </c>
      <c r="C36" s="62">
        <v>1</v>
      </c>
      <c r="D36" s="67"/>
      <c r="E36" s="18"/>
      <c r="F36" s="18"/>
      <c r="G36" s="18"/>
      <c r="H36" s="18"/>
      <c r="I36" s="18"/>
      <c r="J36" s="18"/>
      <c r="K36" s="19"/>
      <c r="L36" s="18"/>
      <c r="M36" s="18"/>
      <c r="N36" s="18"/>
      <c r="O36" s="18"/>
      <c r="P36" s="18"/>
      <c r="Q36" s="18">
        <v>3</v>
      </c>
      <c r="R36" s="18"/>
      <c r="S36" s="89">
        <f t="shared" si="0"/>
        <v>3</v>
      </c>
      <c r="T36" s="21"/>
    </row>
    <row r="37" spans="1:20" ht="15.75" thickBot="1">
      <c r="A37" s="28">
        <v>43587</v>
      </c>
      <c r="B37" s="74" t="s">
        <v>233</v>
      </c>
      <c r="C37" s="62">
        <v>1</v>
      </c>
      <c r="D37" s="67"/>
      <c r="E37" s="18"/>
      <c r="F37" s="18"/>
      <c r="G37" s="18"/>
      <c r="H37" s="18"/>
      <c r="I37" s="18"/>
      <c r="J37" s="18">
        <v>2</v>
      </c>
      <c r="K37" s="19"/>
      <c r="L37" s="18"/>
      <c r="M37" s="18"/>
      <c r="N37" s="18"/>
      <c r="O37" s="18"/>
      <c r="P37" s="18"/>
      <c r="Q37" s="18"/>
      <c r="R37" s="18"/>
      <c r="S37" s="89">
        <f t="shared" si="0"/>
        <v>2</v>
      </c>
      <c r="T37" s="21"/>
    </row>
    <row r="38" spans="1:20" ht="15.75" thickBot="1">
      <c r="A38" s="28">
        <v>43588</v>
      </c>
      <c r="B38" s="74" t="s">
        <v>237</v>
      </c>
      <c r="C38" s="62">
        <v>1</v>
      </c>
      <c r="D38" s="67"/>
      <c r="E38" s="18"/>
      <c r="F38" s="18"/>
      <c r="G38" s="18"/>
      <c r="H38" s="18"/>
      <c r="I38" s="18">
        <v>1</v>
      </c>
      <c r="J38" s="18"/>
      <c r="K38" s="19"/>
      <c r="L38" s="18"/>
      <c r="M38" s="18"/>
      <c r="N38" s="18"/>
      <c r="O38" s="18"/>
      <c r="P38" s="18"/>
      <c r="Q38" s="18"/>
      <c r="R38" s="18"/>
      <c r="S38" s="89">
        <f t="shared" si="0"/>
        <v>1</v>
      </c>
      <c r="T38" s="21"/>
    </row>
    <row r="39" spans="1:20" ht="15.75" thickBot="1">
      <c r="A39" s="28">
        <v>43588</v>
      </c>
      <c r="B39" s="74" t="s">
        <v>236</v>
      </c>
      <c r="C39" s="62">
        <v>1</v>
      </c>
      <c r="D39" s="67"/>
      <c r="E39" s="18"/>
      <c r="F39" s="18"/>
      <c r="G39" s="18"/>
      <c r="H39" s="18"/>
      <c r="I39" s="18">
        <v>2</v>
      </c>
      <c r="J39" s="18"/>
      <c r="K39" s="19"/>
      <c r="L39" s="18"/>
      <c r="M39" s="18"/>
      <c r="N39" s="18"/>
      <c r="O39" s="18"/>
      <c r="P39" s="18"/>
      <c r="Q39" s="18"/>
      <c r="R39" s="18"/>
      <c r="S39" s="89">
        <f t="shared" si="0"/>
        <v>2</v>
      </c>
      <c r="T39" s="21"/>
    </row>
    <row r="40" spans="1:20" ht="15.75" thickBot="1">
      <c r="A40" s="28">
        <v>43588</v>
      </c>
      <c r="B40" s="76" t="s">
        <v>235</v>
      </c>
      <c r="C40" s="62">
        <v>1</v>
      </c>
      <c r="D40" s="67"/>
      <c r="E40" s="18"/>
      <c r="F40" s="18"/>
      <c r="G40" s="18"/>
      <c r="H40" s="18"/>
      <c r="I40" s="18"/>
      <c r="J40" s="18"/>
      <c r="K40" s="19"/>
      <c r="L40" s="18"/>
      <c r="M40" s="18"/>
      <c r="N40" s="18"/>
      <c r="O40" s="18"/>
      <c r="P40" s="18"/>
      <c r="Q40" s="18">
        <v>1</v>
      </c>
      <c r="R40" s="18"/>
      <c r="S40" s="89">
        <f t="shared" si="0"/>
        <v>1</v>
      </c>
      <c r="T40" s="21"/>
    </row>
    <row r="41" spans="1:20" ht="15.75" thickBot="1">
      <c r="A41" s="28">
        <v>43589</v>
      </c>
      <c r="B41" s="74"/>
      <c r="C41" s="62"/>
      <c r="D41" s="67"/>
      <c r="E41" s="18"/>
      <c r="F41" s="18"/>
      <c r="G41" s="18"/>
      <c r="H41" s="18"/>
      <c r="I41" s="18"/>
      <c r="J41" s="18"/>
      <c r="K41" s="19"/>
      <c r="L41" s="18"/>
      <c r="M41" s="18"/>
      <c r="N41" s="18"/>
      <c r="O41" s="18"/>
      <c r="P41" s="18"/>
      <c r="Q41" s="18"/>
      <c r="R41" s="18"/>
      <c r="S41" s="89">
        <f t="shared" si="0"/>
        <v>0</v>
      </c>
      <c r="T41" s="21"/>
    </row>
    <row r="42" spans="1:20" ht="15.75" thickBot="1">
      <c r="A42" s="28">
        <v>43590</v>
      </c>
      <c r="B42" s="74"/>
      <c r="C42" s="62"/>
      <c r="D42" s="67"/>
      <c r="E42" s="18"/>
      <c r="F42" s="18"/>
      <c r="G42" s="18"/>
      <c r="H42" s="18"/>
      <c r="I42" s="18"/>
      <c r="J42" s="18"/>
      <c r="K42" s="19"/>
      <c r="L42" s="18"/>
      <c r="M42" s="18"/>
      <c r="N42" s="18"/>
      <c r="O42" s="18"/>
      <c r="P42" s="18"/>
      <c r="Q42" s="18"/>
      <c r="R42" s="18"/>
      <c r="S42" s="89">
        <f t="shared" si="0"/>
        <v>0</v>
      </c>
      <c r="T42" s="21"/>
    </row>
    <row r="43" spans="1:20" ht="15.75" thickBot="1">
      <c r="A43" s="28">
        <v>43591</v>
      </c>
      <c r="B43" s="74" t="s">
        <v>238</v>
      </c>
      <c r="C43" s="62">
        <v>1</v>
      </c>
      <c r="D43" s="67"/>
      <c r="E43" s="18"/>
      <c r="F43" s="18"/>
      <c r="G43" s="18"/>
      <c r="H43" s="18"/>
      <c r="I43" s="18"/>
      <c r="J43" s="18"/>
      <c r="K43" s="19"/>
      <c r="L43" s="18"/>
      <c r="M43" s="18"/>
      <c r="N43" s="18"/>
      <c r="O43" s="18"/>
      <c r="P43" s="18"/>
      <c r="Q43" s="18">
        <v>1</v>
      </c>
      <c r="R43" s="18"/>
      <c r="S43" s="89">
        <f t="shared" si="0"/>
        <v>1</v>
      </c>
      <c r="T43" s="21"/>
    </row>
    <row r="44" spans="1:20" ht="15.75" thickBot="1">
      <c r="A44" s="28">
        <v>43592</v>
      </c>
      <c r="B44" s="98" t="s">
        <v>239</v>
      </c>
      <c r="C44" s="62">
        <v>1</v>
      </c>
      <c r="D44" s="67"/>
      <c r="E44" s="18"/>
      <c r="F44" s="18"/>
      <c r="G44" s="18"/>
      <c r="H44" s="18"/>
      <c r="I44" s="18"/>
      <c r="J44" s="18"/>
      <c r="K44" s="19"/>
      <c r="L44" s="18"/>
      <c r="M44" s="18"/>
      <c r="N44" s="18"/>
      <c r="O44" s="18"/>
      <c r="P44" s="18"/>
      <c r="Q44" s="18">
        <v>4</v>
      </c>
      <c r="R44" s="18"/>
      <c r="S44" s="89">
        <f t="shared" si="0"/>
        <v>4</v>
      </c>
      <c r="T44" s="21"/>
    </row>
    <row r="45" spans="1:20" ht="15.75" thickBot="1">
      <c r="A45" s="28">
        <v>43593</v>
      </c>
      <c r="B45" s="74"/>
      <c r="C45" s="62"/>
      <c r="D45" s="67"/>
      <c r="E45" s="18"/>
      <c r="F45" s="18"/>
      <c r="G45" s="18"/>
      <c r="H45" s="18"/>
      <c r="I45" s="18"/>
      <c r="J45" s="18"/>
      <c r="K45" s="19"/>
      <c r="L45" s="18"/>
      <c r="M45" s="18"/>
      <c r="N45" s="18"/>
      <c r="O45" s="18"/>
      <c r="P45" s="18"/>
      <c r="Q45" s="18"/>
      <c r="R45" s="18"/>
      <c r="S45" s="89">
        <f t="shared" si="0"/>
        <v>0</v>
      </c>
      <c r="T45" s="21"/>
    </row>
    <row r="46" spans="1:20" ht="15.75" thickBot="1">
      <c r="A46" s="28">
        <v>43594</v>
      </c>
      <c r="B46" s="74" t="s">
        <v>240</v>
      </c>
      <c r="C46" s="62">
        <v>1</v>
      </c>
      <c r="D46" s="67"/>
      <c r="E46" s="18"/>
      <c r="F46" s="18"/>
      <c r="G46" s="18"/>
      <c r="H46" s="18"/>
      <c r="I46" s="18"/>
      <c r="J46" s="18">
        <v>1</v>
      </c>
      <c r="K46" s="19"/>
      <c r="L46" s="18"/>
      <c r="M46" s="18"/>
      <c r="N46" s="18"/>
      <c r="O46" s="18"/>
      <c r="P46" s="18"/>
      <c r="Q46" s="18"/>
      <c r="R46" s="18"/>
      <c r="S46" s="89">
        <f t="shared" si="0"/>
        <v>1</v>
      </c>
      <c r="T46" s="77"/>
    </row>
    <row r="47" spans="1:20" ht="15.75" thickBot="1">
      <c r="A47" s="28">
        <v>43595</v>
      </c>
      <c r="B47" s="76"/>
      <c r="C47" s="62"/>
      <c r="D47" s="67"/>
      <c r="E47" s="18"/>
      <c r="F47" s="18"/>
      <c r="G47" s="18"/>
      <c r="H47" s="18"/>
      <c r="I47" s="18"/>
      <c r="J47" s="18"/>
      <c r="K47" s="19"/>
      <c r="L47" s="18"/>
      <c r="M47" s="18"/>
      <c r="N47" s="18"/>
      <c r="O47" s="18"/>
      <c r="P47" s="18"/>
      <c r="Q47" s="18"/>
      <c r="R47" s="18"/>
      <c r="S47" s="89">
        <f t="shared" si="0"/>
        <v>0</v>
      </c>
      <c r="T47" s="21"/>
    </row>
    <row r="48" spans="1:20" ht="15.75" thickBot="1">
      <c r="A48" s="28">
        <v>43596</v>
      </c>
      <c r="B48" s="74" t="s">
        <v>241</v>
      </c>
      <c r="C48" s="62">
        <v>1</v>
      </c>
      <c r="D48" s="67"/>
      <c r="E48" s="18"/>
      <c r="F48" s="18"/>
      <c r="G48" s="18"/>
      <c r="H48" s="18"/>
      <c r="I48" s="18"/>
      <c r="J48" s="18"/>
      <c r="K48" s="19"/>
      <c r="L48" s="18">
        <v>1</v>
      </c>
      <c r="M48" s="18"/>
      <c r="N48" s="18"/>
      <c r="O48" s="18"/>
      <c r="P48" s="18"/>
      <c r="Q48" s="18"/>
      <c r="R48" s="18"/>
      <c r="S48" s="89">
        <f t="shared" si="0"/>
        <v>1</v>
      </c>
      <c r="T48" s="21"/>
    </row>
    <row r="49" spans="1:20" ht="15.75" thickBot="1">
      <c r="A49" s="28">
        <v>43597</v>
      </c>
      <c r="B49" s="74"/>
      <c r="C49" s="62"/>
      <c r="D49" s="67"/>
      <c r="E49" s="18"/>
      <c r="F49" s="18"/>
      <c r="G49" s="18"/>
      <c r="H49" s="18"/>
      <c r="I49" s="18"/>
      <c r="J49" s="18"/>
      <c r="K49" s="19"/>
      <c r="L49" s="18"/>
      <c r="M49" s="18"/>
      <c r="N49" s="18"/>
      <c r="O49" s="18"/>
      <c r="P49" s="18"/>
      <c r="Q49" s="18"/>
      <c r="R49" s="18"/>
      <c r="S49" s="89">
        <f t="shared" si="0"/>
        <v>0</v>
      </c>
      <c r="T49" s="21"/>
    </row>
    <row r="50" spans="1:20" ht="15.75" thickBot="1">
      <c r="A50" s="28">
        <v>43598</v>
      </c>
      <c r="B50" s="74" t="s">
        <v>242</v>
      </c>
      <c r="C50" s="62">
        <v>1</v>
      </c>
      <c r="D50" s="67"/>
      <c r="E50" s="18"/>
      <c r="F50" s="18"/>
      <c r="G50" s="18"/>
      <c r="H50" s="18"/>
      <c r="I50" s="18"/>
      <c r="J50" s="18">
        <v>1</v>
      </c>
      <c r="K50" s="19"/>
      <c r="L50" s="18"/>
      <c r="M50" s="18"/>
      <c r="N50" s="18"/>
      <c r="O50" s="18"/>
      <c r="P50" s="18"/>
      <c r="Q50" s="18"/>
      <c r="R50" s="18"/>
      <c r="S50" s="89">
        <f t="shared" si="0"/>
        <v>1</v>
      </c>
      <c r="T50" s="21"/>
    </row>
    <row r="51" spans="1:20" ht="15.75" thickBot="1">
      <c r="A51" s="28">
        <v>43599</v>
      </c>
      <c r="B51" s="74"/>
      <c r="C51" s="62"/>
      <c r="D51" s="67"/>
      <c r="E51" s="18"/>
      <c r="F51" s="18"/>
      <c r="G51" s="18"/>
      <c r="H51" s="18"/>
      <c r="I51" s="18"/>
      <c r="J51" s="18"/>
      <c r="K51" s="19"/>
      <c r="L51" s="18"/>
      <c r="M51" s="18"/>
      <c r="N51" s="18"/>
      <c r="O51" s="18"/>
      <c r="P51" s="18"/>
      <c r="Q51" s="18"/>
      <c r="R51" s="18"/>
      <c r="S51" s="89">
        <f t="shared" si="0"/>
        <v>0</v>
      </c>
      <c r="T51" s="21"/>
    </row>
    <row r="52" spans="1:20" ht="15.75" thickBot="1">
      <c r="A52" s="28">
        <v>43600</v>
      </c>
      <c r="B52" s="74"/>
      <c r="C52" s="62"/>
      <c r="D52" s="67"/>
      <c r="E52" s="18"/>
      <c r="F52" s="18"/>
      <c r="G52" s="18"/>
      <c r="H52" s="18"/>
      <c r="I52" s="18"/>
      <c r="J52" s="18"/>
      <c r="K52" s="19"/>
      <c r="L52" s="18"/>
      <c r="M52" s="18"/>
      <c r="N52" s="18"/>
      <c r="O52" s="18"/>
      <c r="P52" s="18"/>
      <c r="Q52" s="18"/>
      <c r="R52" s="18"/>
      <c r="S52" s="89">
        <f t="shared" si="0"/>
        <v>0</v>
      </c>
      <c r="T52" s="21"/>
    </row>
    <row r="53" spans="1:20" ht="15.75" thickBot="1">
      <c r="A53" s="28">
        <v>43601</v>
      </c>
      <c r="B53" s="74"/>
      <c r="C53" s="62"/>
      <c r="D53" s="67"/>
      <c r="E53" s="18"/>
      <c r="F53" s="18"/>
      <c r="G53" s="18"/>
      <c r="H53" s="18"/>
      <c r="I53" s="18"/>
      <c r="J53" s="18"/>
      <c r="K53" s="19"/>
      <c r="L53" s="18"/>
      <c r="M53" s="18"/>
      <c r="N53" s="18"/>
      <c r="O53" s="18"/>
      <c r="P53" s="18"/>
      <c r="Q53" s="18"/>
      <c r="R53" s="18"/>
      <c r="S53" s="89">
        <f t="shared" si="0"/>
        <v>0</v>
      </c>
      <c r="T53" s="21"/>
    </row>
    <row r="54" spans="1:20" ht="15.75" thickBot="1">
      <c r="A54" s="28">
        <v>43602</v>
      </c>
      <c r="B54" s="74"/>
      <c r="C54" s="62"/>
      <c r="D54" s="67"/>
      <c r="E54" s="18"/>
      <c r="F54" s="18"/>
      <c r="G54" s="18"/>
      <c r="H54" s="18"/>
      <c r="I54" s="18"/>
      <c r="J54" s="18"/>
      <c r="K54" s="19"/>
      <c r="L54" s="18"/>
      <c r="M54" s="18"/>
      <c r="N54" s="18"/>
      <c r="O54" s="18"/>
      <c r="P54" s="18"/>
      <c r="Q54" s="18"/>
      <c r="R54" s="18"/>
      <c r="S54" s="89">
        <f t="shared" si="0"/>
        <v>0</v>
      </c>
      <c r="T54" s="21"/>
    </row>
    <row r="55" spans="1:20" ht="15.75" thickBot="1">
      <c r="A55" s="28">
        <v>43603</v>
      </c>
      <c r="B55" s="103" t="s">
        <v>244</v>
      </c>
      <c r="C55" s="62">
        <v>1</v>
      </c>
      <c r="D55" s="67"/>
      <c r="E55" s="18"/>
      <c r="F55" s="18">
        <v>1</v>
      </c>
      <c r="G55" s="18"/>
      <c r="H55" s="18"/>
      <c r="I55" s="18"/>
      <c r="J55" s="18"/>
      <c r="K55" s="19"/>
      <c r="L55" s="18"/>
      <c r="M55" s="18"/>
      <c r="N55" s="18"/>
      <c r="O55" s="18"/>
      <c r="P55" s="18"/>
      <c r="Q55" s="18"/>
      <c r="R55" s="18"/>
      <c r="S55" s="89">
        <f t="shared" si="0"/>
        <v>1</v>
      </c>
      <c r="T55" s="21"/>
    </row>
    <row r="56" spans="1:20" ht="15.75" thickBot="1">
      <c r="A56" s="28">
        <v>43603</v>
      </c>
      <c r="B56" s="74" t="s">
        <v>243</v>
      </c>
      <c r="C56" s="62">
        <v>1</v>
      </c>
      <c r="D56" s="67"/>
      <c r="E56" s="18"/>
      <c r="F56" s="18">
        <v>1</v>
      </c>
      <c r="G56" s="18"/>
      <c r="H56" s="18"/>
      <c r="I56" s="18"/>
      <c r="J56" s="18"/>
      <c r="K56" s="19"/>
      <c r="L56" s="18"/>
      <c r="M56" s="18"/>
      <c r="N56" s="18"/>
      <c r="O56" s="18"/>
      <c r="P56" s="18"/>
      <c r="Q56" s="18"/>
      <c r="R56" s="18"/>
      <c r="S56" s="89">
        <f t="shared" si="0"/>
        <v>1</v>
      </c>
      <c r="T56" s="21"/>
    </row>
    <row r="57" spans="1:20" ht="15.75" thickBot="1">
      <c r="A57" s="28">
        <v>43604</v>
      </c>
      <c r="B57" s="74"/>
      <c r="C57" s="62"/>
      <c r="D57" s="67"/>
      <c r="E57" s="18"/>
      <c r="F57" s="18"/>
      <c r="G57" s="18"/>
      <c r="H57" s="18"/>
      <c r="I57" s="18"/>
      <c r="J57" s="18"/>
      <c r="K57" s="19"/>
      <c r="L57" s="18"/>
      <c r="M57" s="18"/>
      <c r="N57" s="18"/>
      <c r="O57" s="18"/>
      <c r="P57" s="18"/>
      <c r="Q57" s="18"/>
      <c r="R57" s="18"/>
      <c r="S57" s="89">
        <f t="shared" si="0"/>
        <v>0</v>
      </c>
      <c r="T57" s="21"/>
    </row>
    <row r="58" spans="1:20" ht="15.75" thickBot="1">
      <c r="A58" s="28">
        <v>43605</v>
      </c>
      <c r="B58" s="74" t="s">
        <v>245</v>
      </c>
      <c r="C58" s="62">
        <v>1</v>
      </c>
      <c r="D58" s="67"/>
      <c r="E58" s="18"/>
      <c r="F58" s="18"/>
      <c r="G58" s="18"/>
      <c r="H58" s="18"/>
      <c r="I58" s="18"/>
      <c r="J58" s="18"/>
      <c r="K58" s="19"/>
      <c r="L58" s="18">
        <v>2</v>
      </c>
      <c r="M58" s="18"/>
      <c r="N58" s="18"/>
      <c r="O58" s="18"/>
      <c r="P58" s="18"/>
      <c r="Q58" s="18"/>
      <c r="R58" s="18"/>
      <c r="S58" s="89">
        <f t="shared" si="0"/>
        <v>2</v>
      </c>
      <c r="T58" s="21"/>
    </row>
    <row r="59" spans="1:20" ht="15.75" thickBot="1">
      <c r="A59" s="28">
        <v>43606</v>
      </c>
      <c r="B59" s="74" t="s">
        <v>247</v>
      </c>
      <c r="C59" s="62">
        <v>1</v>
      </c>
      <c r="D59" s="67"/>
      <c r="E59" s="18"/>
      <c r="F59" s="18"/>
      <c r="G59" s="18"/>
      <c r="H59" s="18"/>
      <c r="I59" s="18"/>
      <c r="J59" s="18"/>
      <c r="K59" s="19"/>
      <c r="L59" s="18"/>
      <c r="M59" s="18"/>
      <c r="N59" s="18"/>
      <c r="O59" s="18"/>
      <c r="P59" s="18"/>
      <c r="Q59" s="18">
        <v>5</v>
      </c>
      <c r="R59" s="18"/>
      <c r="S59" s="89">
        <f t="shared" si="0"/>
        <v>5</v>
      </c>
      <c r="T59" s="21"/>
    </row>
    <row r="60" spans="1:20" ht="15.75" thickBot="1">
      <c r="A60" s="28">
        <v>43606</v>
      </c>
      <c r="B60" s="74" t="s">
        <v>246</v>
      </c>
      <c r="C60" s="62">
        <v>1</v>
      </c>
      <c r="D60" s="67"/>
      <c r="E60" s="18"/>
      <c r="F60" s="18"/>
      <c r="G60" s="18"/>
      <c r="H60" s="18"/>
      <c r="I60" s="18"/>
      <c r="J60" s="18"/>
      <c r="K60" s="19"/>
      <c r="L60" s="18"/>
      <c r="M60" s="18"/>
      <c r="N60" s="18"/>
      <c r="O60" s="18"/>
      <c r="P60" s="18"/>
      <c r="Q60" s="18">
        <v>1</v>
      </c>
      <c r="R60" s="18"/>
      <c r="S60" s="89">
        <f t="shared" si="0"/>
        <v>1</v>
      </c>
      <c r="T60" s="21"/>
    </row>
    <row r="61" spans="1:20" ht="15.75" thickBot="1">
      <c r="A61" s="28">
        <v>43607</v>
      </c>
      <c r="B61" s="74" t="s">
        <v>249</v>
      </c>
      <c r="C61" s="62">
        <v>1</v>
      </c>
      <c r="D61" s="67"/>
      <c r="E61" s="18"/>
      <c r="F61" s="18"/>
      <c r="G61" s="18"/>
      <c r="H61" s="18"/>
      <c r="I61" s="18">
        <v>1</v>
      </c>
      <c r="J61" s="18"/>
      <c r="K61" s="19"/>
      <c r="L61" s="18"/>
      <c r="M61" s="18"/>
      <c r="N61" s="18"/>
      <c r="O61" s="18"/>
      <c r="P61" s="18"/>
      <c r="Q61" s="18"/>
      <c r="R61" s="18"/>
      <c r="S61" s="89">
        <f t="shared" si="0"/>
        <v>1</v>
      </c>
      <c r="T61" s="21"/>
    </row>
    <row r="62" spans="1:20" ht="15.75" thickBot="1">
      <c r="A62" s="28">
        <v>43607</v>
      </c>
      <c r="B62" s="74" t="s">
        <v>250</v>
      </c>
      <c r="C62" s="62">
        <v>1</v>
      </c>
      <c r="D62" s="67"/>
      <c r="E62" s="18"/>
      <c r="F62" s="18"/>
      <c r="G62" s="18"/>
      <c r="H62" s="18"/>
      <c r="I62" s="18"/>
      <c r="J62" s="18"/>
      <c r="K62" s="19">
        <v>1</v>
      </c>
      <c r="L62" s="18"/>
      <c r="M62" s="18"/>
      <c r="N62" s="18"/>
      <c r="O62" s="18"/>
      <c r="P62" s="18"/>
      <c r="Q62" s="18"/>
      <c r="R62" s="18"/>
      <c r="S62" s="89">
        <f t="shared" si="0"/>
        <v>1</v>
      </c>
      <c r="T62" s="21"/>
    </row>
    <row r="63" spans="1:20" ht="15.75" thickBot="1">
      <c r="A63" s="28">
        <v>43607</v>
      </c>
      <c r="B63" s="74" t="s">
        <v>248</v>
      </c>
      <c r="C63" s="62">
        <v>1</v>
      </c>
      <c r="D63" s="67"/>
      <c r="E63" s="18"/>
      <c r="F63" s="18"/>
      <c r="G63" s="18"/>
      <c r="H63" s="18"/>
      <c r="I63" s="18"/>
      <c r="J63" s="18"/>
      <c r="K63" s="19">
        <v>1</v>
      </c>
      <c r="L63" s="18"/>
      <c r="M63" s="18"/>
      <c r="N63" s="18"/>
      <c r="O63" s="18"/>
      <c r="P63" s="18"/>
      <c r="Q63" s="18"/>
      <c r="R63" s="18"/>
      <c r="S63" s="89">
        <f t="shared" si="0"/>
        <v>1</v>
      </c>
      <c r="T63" s="21"/>
    </row>
    <row r="64" spans="1:20" ht="15.75" thickBot="1">
      <c r="A64" s="28">
        <v>43608</v>
      </c>
      <c r="B64" s="74"/>
      <c r="C64" s="62"/>
      <c r="D64" s="67"/>
      <c r="E64" s="18"/>
      <c r="F64" s="18"/>
      <c r="G64" s="18"/>
      <c r="H64" s="18"/>
      <c r="I64" s="18"/>
      <c r="J64" s="18"/>
      <c r="K64" s="19"/>
      <c r="L64" s="18"/>
      <c r="M64" s="18"/>
      <c r="N64" s="18"/>
      <c r="O64" s="18"/>
      <c r="P64" s="18"/>
      <c r="Q64" s="18"/>
      <c r="R64" s="18"/>
      <c r="S64" s="89">
        <f t="shared" si="0"/>
        <v>0</v>
      </c>
      <c r="T64" s="21"/>
    </row>
    <row r="65" spans="1:20" ht="15.75" thickBot="1">
      <c r="A65" s="28">
        <v>43609</v>
      </c>
      <c r="B65" s="74" t="s">
        <v>251</v>
      </c>
      <c r="C65" s="62">
        <v>1</v>
      </c>
      <c r="D65" s="67"/>
      <c r="E65" s="18"/>
      <c r="F65" s="18"/>
      <c r="G65" s="18"/>
      <c r="H65" s="18"/>
      <c r="I65" s="18"/>
      <c r="J65" s="18">
        <v>3</v>
      </c>
      <c r="K65" s="19"/>
      <c r="L65" s="18"/>
      <c r="M65" s="18"/>
      <c r="N65" s="18"/>
      <c r="O65" s="18"/>
      <c r="P65" s="18"/>
      <c r="Q65" s="18"/>
      <c r="R65" s="18"/>
      <c r="S65" s="89">
        <f t="shared" si="0"/>
        <v>3</v>
      </c>
      <c r="T65" s="21"/>
    </row>
    <row r="66" spans="1:20" ht="15.75" thickBot="1">
      <c r="A66" s="28">
        <v>43610</v>
      </c>
      <c r="B66" s="74" t="s">
        <v>252</v>
      </c>
      <c r="C66" s="62">
        <v>1</v>
      </c>
      <c r="D66" s="67"/>
      <c r="E66" s="18"/>
      <c r="F66" s="18"/>
      <c r="G66" s="18"/>
      <c r="H66" s="18"/>
      <c r="I66" s="18"/>
      <c r="J66" s="18"/>
      <c r="K66" s="19"/>
      <c r="L66" s="18"/>
      <c r="M66" s="18"/>
      <c r="N66" s="18"/>
      <c r="O66" s="18"/>
      <c r="P66" s="18"/>
      <c r="Q66" s="18">
        <v>1</v>
      </c>
      <c r="R66" s="18"/>
      <c r="S66" s="89">
        <f t="shared" si="0"/>
        <v>1</v>
      </c>
      <c r="T66" s="21"/>
    </row>
    <row r="67" spans="1:20" ht="15.75" thickBot="1">
      <c r="A67" s="28">
        <v>43611</v>
      </c>
      <c r="B67" s="74" t="s">
        <v>253</v>
      </c>
      <c r="C67" s="62">
        <v>1</v>
      </c>
      <c r="D67" s="67"/>
      <c r="E67" s="18">
        <v>4</v>
      </c>
      <c r="F67" s="18"/>
      <c r="G67" s="18"/>
      <c r="H67" s="18"/>
      <c r="I67" s="18"/>
      <c r="J67" s="18"/>
      <c r="K67" s="19"/>
      <c r="L67" s="18"/>
      <c r="M67" s="18"/>
      <c r="N67" s="18"/>
      <c r="O67" s="18"/>
      <c r="P67" s="18"/>
      <c r="Q67" s="18"/>
      <c r="R67" s="18"/>
      <c r="S67" s="89">
        <f t="shared" si="0"/>
        <v>4</v>
      </c>
      <c r="T67" s="21"/>
    </row>
    <row r="68" spans="1:20" ht="15.75" thickBot="1">
      <c r="A68" s="28">
        <v>43612</v>
      </c>
      <c r="B68" s="74" t="s">
        <v>254</v>
      </c>
      <c r="C68" s="62">
        <v>1</v>
      </c>
      <c r="D68" s="67"/>
      <c r="E68" s="18">
        <v>1</v>
      </c>
      <c r="F68" s="18"/>
      <c r="G68" s="18"/>
      <c r="H68" s="18"/>
      <c r="I68" s="18"/>
      <c r="J68" s="18"/>
      <c r="K68" s="19"/>
      <c r="L68" s="18"/>
      <c r="M68" s="18"/>
      <c r="N68" s="18"/>
      <c r="O68" s="18"/>
      <c r="P68" s="18"/>
      <c r="Q68" s="18"/>
      <c r="R68" s="18"/>
      <c r="S68" s="89">
        <f t="shared" si="0"/>
        <v>1</v>
      </c>
      <c r="T68" s="21"/>
    </row>
    <row r="69" spans="1:20" ht="15.75" thickBot="1">
      <c r="A69" s="28">
        <v>43613</v>
      </c>
      <c r="B69" s="74"/>
      <c r="C69" s="62"/>
      <c r="D69" s="67"/>
      <c r="E69" s="18"/>
      <c r="F69" s="18"/>
      <c r="G69" s="18"/>
      <c r="H69" s="18"/>
      <c r="I69" s="18"/>
      <c r="J69" s="18"/>
      <c r="K69" s="19"/>
      <c r="L69" s="18"/>
      <c r="M69" s="18"/>
      <c r="N69" s="18"/>
      <c r="O69" s="18"/>
      <c r="P69" s="18"/>
      <c r="Q69" s="18"/>
      <c r="R69" s="18"/>
      <c r="S69" s="89">
        <f t="shared" si="0"/>
        <v>0</v>
      </c>
      <c r="T69" s="21"/>
    </row>
    <row r="70" spans="1:20" ht="15.75" thickBot="1">
      <c r="A70" s="28">
        <v>43614</v>
      </c>
      <c r="B70" s="74" t="s">
        <v>257</v>
      </c>
      <c r="C70" s="62">
        <v>1</v>
      </c>
      <c r="D70" s="67"/>
      <c r="E70" s="18"/>
      <c r="F70" s="18"/>
      <c r="G70" s="18"/>
      <c r="H70" s="18"/>
      <c r="I70" s="18"/>
      <c r="J70" s="18"/>
      <c r="K70" s="19"/>
      <c r="L70" s="18"/>
      <c r="M70" s="18"/>
      <c r="N70" s="18"/>
      <c r="O70" s="18"/>
      <c r="P70" s="18"/>
      <c r="Q70" s="18">
        <v>3</v>
      </c>
      <c r="R70" s="18"/>
      <c r="S70" s="89">
        <f t="shared" si="0"/>
        <v>3</v>
      </c>
      <c r="T70" s="21"/>
    </row>
    <row r="71" spans="1:20" ht="15.75" thickBot="1">
      <c r="A71" s="28">
        <v>43614</v>
      </c>
      <c r="B71" s="74" t="s">
        <v>258</v>
      </c>
      <c r="C71" s="62">
        <v>1</v>
      </c>
      <c r="D71" s="67"/>
      <c r="E71" s="18"/>
      <c r="F71" s="18"/>
      <c r="G71" s="18"/>
      <c r="H71" s="18"/>
      <c r="I71" s="18"/>
      <c r="J71" s="18">
        <v>1</v>
      </c>
      <c r="K71" s="19"/>
      <c r="L71" s="18"/>
      <c r="M71" s="18"/>
      <c r="N71" s="18"/>
      <c r="O71" s="18"/>
      <c r="P71" s="18"/>
      <c r="Q71" s="18"/>
      <c r="R71" s="18"/>
      <c r="S71" s="89">
        <f t="shared" si="0"/>
        <v>1</v>
      </c>
      <c r="T71" s="21"/>
    </row>
    <row r="72" spans="1:20" ht="15.75" thickBot="1">
      <c r="A72" s="28">
        <v>43614</v>
      </c>
      <c r="B72" s="99" t="s">
        <v>256</v>
      </c>
      <c r="C72" s="62">
        <v>1</v>
      </c>
      <c r="D72" s="67"/>
      <c r="E72" s="18"/>
      <c r="F72" s="18"/>
      <c r="G72" s="18"/>
      <c r="H72" s="18"/>
      <c r="I72" s="18"/>
      <c r="J72" s="18">
        <v>1</v>
      </c>
      <c r="K72" s="19"/>
      <c r="L72" s="18"/>
      <c r="M72" s="18"/>
      <c r="N72" s="18"/>
      <c r="O72" s="18"/>
      <c r="P72" s="18"/>
      <c r="Q72" s="18"/>
      <c r="R72" s="18"/>
      <c r="S72" s="89">
        <f t="shared" si="0"/>
        <v>1</v>
      </c>
      <c r="T72" s="21"/>
    </row>
    <row r="73" spans="1:20" ht="15.75" thickBot="1">
      <c r="A73" s="28">
        <v>43614</v>
      </c>
      <c r="B73" s="74" t="s">
        <v>255</v>
      </c>
      <c r="C73" s="62">
        <v>1</v>
      </c>
      <c r="D73" s="67"/>
      <c r="E73" s="18"/>
      <c r="F73" s="18"/>
      <c r="G73" s="18"/>
      <c r="H73" s="18"/>
      <c r="I73" s="18"/>
      <c r="J73" s="18"/>
      <c r="K73" s="19"/>
      <c r="L73" s="18"/>
      <c r="M73" s="18"/>
      <c r="N73" s="18"/>
      <c r="O73" s="18"/>
      <c r="P73" s="18"/>
      <c r="Q73" s="18">
        <v>1</v>
      </c>
      <c r="R73" s="18"/>
      <c r="S73" s="89">
        <f t="shared" si="0"/>
        <v>1</v>
      </c>
      <c r="T73" s="21"/>
    </row>
    <row r="74" spans="1:20" ht="15.75" thickBot="1">
      <c r="A74" s="28">
        <v>43615</v>
      </c>
      <c r="B74" s="74"/>
      <c r="C74" s="62"/>
      <c r="D74" s="67"/>
      <c r="E74" s="18"/>
      <c r="F74" s="18"/>
      <c r="G74" s="18"/>
      <c r="H74" s="18"/>
      <c r="I74" s="18"/>
      <c r="J74" s="18"/>
      <c r="K74" s="19"/>
      <c r="L74" s="18"/>
      <c r="M74" s="18"/>
      <c r="N74" s="18"/>
      <c r="O74" s="18"/>
      <c r="P74" s="18"/>
      <c r="Q74" s="18"/>
      <c r="R74" s="18"/>
      <c r="S74" s="89">
        <f t="shared" si="0"/>
        <v>0</v>
      </c>
      <c r="T74" s="21"/>
    </row>
    <row r="75" spans="1:20" ht="15.75" thickBot="1">
      <c r="A75" s="28">
        <v>43616</v>
      </c>
      <c r="B75" s="74" t="s">
        <v>299</v>
      </c>
      <c r="C75" s="62"/>
      <c r="D75" s="67">
        <v>1</v>
      </c>
      <c r="E75" s="18"/>
      <c r="F75" s="18"/>
      <c r="G75" s="18"/>
      <c r="H75" s="18"/>
      <c r="I75" s="18"/>
      <c r="J75" s="18"/>
      <c r="K75" s="19"/>
      <c r="L75" s="18"/>
      <c r="M75" s="18"/>
      <c r="N75" s="18"/>
      <c r="O75" s="18"/>
      <c r="P75" s="18"/>
      <c r="Q75" s="18">
        <v>1</v>
      </c>
      <c r="R75" s="18"/>
      <c r="S75" s="89">
        <f t="shared" si="0"/>
        <v>1</v>
      </c>
      <c r="T75" s="21"/>
    </row>
    <row r="76" spans="1:20" ht="15.75" thickBot="1">
      <c r="A76" s="28">
        <v>43617</v>
      </c>
      <c r="B76" s="74" t="s">
        <v>308</v>
      </c>
      <c r="C76" s="62">
        <v>1</v>
      </c>
      <c r="D76" s="67"/>
      <c r="E76" s="18"/>
      <c r="F76" s="18">
        <v>3</v>
      </c>
      <c r="G76" s="18"/>
      <c r="H76" s="18"/>
      <c r="I76" s="18"/>
      <c r="J76" s="18"/>
      <c r="K76" s="19"/>
      <c r="L76" s="18"/>
      <c r="M76" s="18"/>
      <c r="N76" s="18"/>
      <c r="O76" s="18"/>
      <c r="P76" s="18"/>
      <c r="Q76" s="18"/>
      <c r="R76" s="18"/>
      <c r="S76" s="89">
        <f t="shared" si="0"/>
        <v>3</v>
      </c>
      <c r="T76" s="21"/>
    </row>
    <row r="77" spans="1:20" ht="15.75" thickBot="1">
      <c r="A77" s="28">
        <v>43618</v>
      </c>
      <c r="B77" s="74" t="s">
        <v>306</v>
      </c>
      <c r="C77" s="62">
        <v>1</v>
      </c>
      <c r="D77" s="67"/>
      <c r="E77" s="18"/>
      <c r="F77" s="18">
        <v>1</v>
      </c>
      <c r="G77" s="18"/>
      <c r="H77" s="18"/>
      <c r="I77" s="18"/>
      <c r="J77" s="18"/>
      <c r="K77" s="19"/>
      <c r="L77" s="18"/>
      <c r="M77" s="18"/>
      <c r="N77" s="18"/>
      <c r="O77" s="18"/>
      <c r="P77" s="18"/>
      <c r="Q77" s="18"/>
      <c r="R77" s="18"/>
      <c r="S77" s="89">
        <f t="shared" si="0"/>
        <v>1</v>
      </c>
      <c r="T77" s="21"/>
    </row>
    <row r="78" spans="1:20" ht="15.75" thickBot="1">
      <c r="A78" s="28">
        <v>43619</v>
      </c>
      <c r="B78" s="74"/>
      <c r="C78" s="62"/>
      <c r="D78" s="67"/>
      <c r="E78" s="18"/>
      <c r="F78" s="18"/>
      <c r="G78" s="18"/>
      <c r="H78" s="18"/>
      <c r="I78" s="18"/>
      <c r="J78" s="18"/>
      <c r="K78" s="19"/>
      <c r="L78" s="18"/>
      <c r="M78" s="18"/>
      <c r="N78" s="18"/>
      <c r="O78" s="18"/>
      <c r="P78" s="18"/>
      <c r="Q78" s="18"/>
      <c r="R78" s="18"/>
      <c r="S78" s="89">
        <f t="shared" si="0"/>
        <v>0</v>
      </c>
      <c r="T78" s="21"/>
    </row>
    <row r="79" spans="1:20" ht="15.75" thickBot="1">
      <c r="A79" s="28">
        <v>43620</v>
      </c>
      <c r="B79" s="74" t="s">
        <v>321</v>
      </c>
      <c r="C79" s="62">
        <v>1</v>
      </c>
      <c r="D79" s="67"/>
      <c r="E79" s="18"/>
      <c r="F79" s="18"/>
      <c r="G79" s="18"/>
      <c r="H79" s="18"/>
      <c r="I79" s="18">
        <v>2</v>
      </c>
      <c r="J79" s="18"/>
      <c r="K79" s="19"/>
      <c r="L79" s="18"/>
      <c r="M79" s="18"/>
      <c r="N79" s="18"/>
      <c r="O79" s="18"/>
      <c r="P79" s="18"/>
      <c r="Q79" s="18"/>
      <c r="R79" s="18"/>
      <c r="S79" s="89">
        <f t="shared" si="0"/>
        <v>2</v>
      </c>
      <c r="T79" s="21"/>
    </row>
    <row r="80" spans="1:20" ht="15.75" thickBot="1">
      <c r="A80" s="28">
        <v>43620</v>
      </c>
      <c r="B80" s="74" t="s">
        <v>320</v>
      </c>
      <c r="C80" s="62">
        <v>1</v>
      </c>
      <c r="D80" s="67"/>
      <c r="E80" s="18">
        <v>1</v>
      </c>
      <c r="F80" s="18"/>
      <c r="G80" s="18"/>
      <c r="H80" s="18"/>
      <c r="I80" s="18"/>
      <c r="J80" s="18"/>
      <c r="K80" s="19"/>
      <c r="L80" s="18"/>
      <c r="M80" s="18"/>
      <c r="N80" s="18"/>
      <c r="O80" s="18"/>
      <c r="P80" s="18"/>
      <c r="Q80" s="18"/>
      <c r="R80" s="18"/>
      <c r="S80" s="89">
        <f t="shared" si="0"/>
        <v>1</v>
      </c>
      <c r="T80" s="21"/>
    </row>
    <row r="81" spans="1:20" ht="15.75" thickBot="1">
      <c r="A81" s="28">
        <v>43621</v>
      </c>
      <c r="B81" s="74" t="s">
        <v>324</v>
      </c>
      <c r="C81" s="62">
        <v>1</v>
      </c>
      <c r="D81" s="67"/>
      <c r="E81" s="18"/>
      <c r="F81" s="18"/>
      <c r="G81" s="18"/>
      <c r="H81" s="18"/>
      <c r="I81" s="18"/>
      <c r="J81" s="18"/>
      <c r="K81" s="19"/>
      <c r="L81" s="18"/>
      <c r="M81" s="18"/>
      <c r="N81" s="18"/>
      <c r="O81" s="18"/>
      <c r="P81" s="18"/>
      <c r="Q81" s="18">
        <v>1</v>
      </c>
      <c r="R81" s="18"/>
      <c r="S81" s="89">
        <f t="shared" si="0"/>
        <v>1</v>
      </c>
      <c r="T81" s="21"/>
    </row>
    <row r="82" spans="1:20" ht="15.75" thickBot="1">
      <c r="A82" s="28">
        <v>43621</v>
      </c>
      <c r="B82" s="74" t="s">
        <v>323</v>
      </c>
      <c r="C82" s="62">
        <v>1</v>
      </c>
      <c r="D82" s="67"/>
      <c r="E82" s="18"/>
      <c r="F82" s="18">
        <v>2</v>
      </c>
      <c r="G82" s="18"/>
      <c r="H82" s="18"/>
      <c r="I82" s="18"/>
      <c r="J82" s="18"/>
      <c r="K82" s="19"/>
      <c r="L82" s="18"/>
      <c r="M82" s="18"/>
      <c r="N82" s="18"/>
      <c r="O82" s="18"/>
      <c r="P82" s="18"/>
      <c r="Q82" s="18"/>
      <c r="R82" s="18"/>
      <c r="S82" s="89">
        <f t="shared" si="0"/>
        <v>2</v>
      </c>
      <c r="T82" s="21"/>
    </row>
    <row r="83" spans="1:20" ht="15.75" thickBot="1">
      <c r="A83" s="28">
        <v>43621</v>
      </c>
      <c r="B83" s="74" t="s">
        <v>325</v>
      </c>
      <c r="C83" s="62">
        <v>1</v>
      </c>
      <c r="D83" s="67"/>
      <c r="E83" s="18"/>
      <c r="F83" s="18">
        <v>1</v>
      </c>
      <c r="G83" s="18"/>
      <c r="H83" s="18"/>
      <c r="I83" s="18"/>
      <c r="J83" s="18"/>
      <c r="K83" s="19"/>
      <c r="L83" s="18"/>
      <c r="M83" s="18"/>
      <c r="N83" s="18"/>
      <c r="O83" s="18"/>
      <c r="P83" s="18"/>
      <c r="Q83" s="18"/>
      <c r="R83" s="18"/>
      <c r="S83" s="89">
        <f t="shared" si="0"/>
        <v>1</v>
      </c>
      <c r="T83" s="21"/>
    </row>
    <row r="84" spans="1:20" ht="15.75" thickBot="1">
      <c r="A84" s="28">
        <v>43621</v>
      </c>
      <c r="B84" s="74" t="s">
        <v>322</v>
      </c>
      <c r="C84" s="62">
        <v>1</v>
      </c>
      <c r="D84" s="67"/>
      <c r="E84" s="18"/>
      <c r="F84" s="18"/>
      <c r="G84" s="18"/>
      <c r="H84" s="18"/>
      <c r="I84" s="18"/>
      <c r="J84" s="18"/>
      <c r="K84" s="19">
        <v>8</v>
      </c>
      <c r="L84" s="18"/>
      <c r="M84" s="18"/>
      <c r="N84" s="18"/>
      <c r="O84" s="18"/>
      <c r="P84" s="18"/>
      <c r="Q84" s="18"/>
      <c r="R84" s="18"/>
      <c r="S84" s="89">
        <f t="shared" si="0"/>
        <v>8</v>
      </c>
      <c r="T84" s="21"/>
    </row>
    <row r="85" spans="1:20" ht="15.75" thickBot="1">
      <c r="A85" s="28">
        <v>43622</v>
      </c>
      <c r="B85" s="74" t="s">
        <v>328</v>
      </c>
      <c r="C85" s="62">
        <v>1</v>
      </c>
      <c r="D85" s="67"/>
      <c r="E85" s="18"/>
      <c r="F85" s="18"/>
      <c r="G85" s="18"/>
      <c r="H85" s="18"/>
      <c r="I85" s="18"/>
      <c r="J85" s="18">
        <v>4</v>
      </c>
      <c r="K85" s="19"/>
      <c r="L85" s="18"/>
      <c r="M85" s="18"/>
      <c r="N85" s="18"/>
      <c r="O85" s="18"/>
      <c r="P85" s="18"/>
      <c r="Q85" s="18"/>
      <c r="R85" s="18"/>
      <c r="S85" s="89">
        <f t="shared" si="0"/>
        <v>4</v>
      </c>
      <c r="T85" s="21"/>
    </row>
    <row r="86" spans="1:20" ht="15.75" thickBot="1">
      <c r="A86" s="28">
        <v>43622</v>
      </c>
      <c r="B86" s="74" t="s">
        <v>327</v>
      </c>
      <c r="C86" s="62">
        <v>1</v>
      </c>
      <c r="D86" s="67"/>
      <c r="E86" s="18"/>
      <c r="F86" s="18"/>
      <c r="G86" s="18"/>
      <c r="H86" s="18"/>
      <c r="I86" s="18"/>
      <c r="J86" s="18"/>
      <c r="K86" s="19"/>
      <c r="L86" s="18"/>
      <c r="M86" s="18"/>
      <c r="N86" s="18"/>
      <c r="O86" s="18"/>
      <c r="P86" s="18"/>
      <c r="Q86" s="18">
        <v>2</v>
      </c>
      <c r="R86" s="18"/>
      <c r="S86" s="89">
        <f t="shared" si="0"/>
        <v>2</v>
      </c>
      <c r="T86" s="21"/>
    </row>
    <row r="87" spans="1:20" ht="15.75" thickBot="1">
      <c r="A87" s="28">
        <v>43622</v>
      </c>
      <c r="B87" s="74" t="s">
        <v>326</v>
      </c>
      <c r="C87" s="62">
        <v>1</v>
      </c>
      <c r="D87" s="67"/>
      <c r="E87" s="18"/>
      <c r="F87" s="18"/>
      <c r="G87" s="18"/>
      <c r="H87" s="18"/>
      <c r="I87" s="18">
        <v>2</v>
      </c>
      <c r="J87" s="18"/>
      <c r="K87" s="19"/>
      <c r="L87" s="18"/>
      <c r="M87" s="18"/>
      <c r="N87" s="18"/>
      <c r="O87" s="18"/>
      <c r="P87" s="18"/>
      <c r="Q87" s="18"/>
      <c r="R87" s="18"/>
      <c r="S87" s="89">
        <f t="shared" si="0"/>
        <v>2</v>
      </c>
      <c r="T87" s="21"/>
    </row>
    <row r="88" spans="1:20" ht="15.75" thickBot="1">
      <c r="A88" s="28">
        <v>43623</v>
      </c>
      <c r="B88" s="74" t="s">
        <v>330</v>
      </c>
      <c r="C88" s="62">
        <v>1</v>
      </c>
      <c r="D88" s="67"/>
      <c r="E88" s="18"/>
      <c r="F88" s="18">
        <v>1</v>
      </c>
      <c r="G88" s="18"/>
      <c r="H88" s="18"/>
      <c r="I88" s="18"/>
      <c r="J88" s="18"/>
      <c r="K88" s="19"/>
      <c r="L88" s="18"/>
      <c r="M88" s="18"/>
      <c r="N88" s="18"/>
      <c r="O88" s="18"/>
      <c r="P88" s="18"/>
      <c r="Q88" s="18"/>
      <c r="R88" s="18"/>
      <c r="S88" s="89">
        <f t="shared" si="0"/>
        <v>1</v>
      </c>
      <c r="T88" s="21"/>
    </row>
    <row r="89" spans="1:20" ht="15.75" thickBot="1">
      <c r="A89" s="28">
        <v>43623</v>
      </c>
      <c r="B89" s="74" t="s">
        <v>329</v>
      </c>
      <c r="C89" s="62"/>
      <c r="D89" s="67"/>
      <c r="E89" s="18"/>
      <c r="F89" s="18"/>
      <c r="G89" s="18"/>
      <c r="H89" s="18"/>
      <c r="I89" s="18"/>
      <c r="J89" s="18">
        <v>4</v>
      </c>
      <c r="K89" s="19"/>
      <c r="L89" s="18"/>
      <c r="M89" s="18"/>
      <c r="N89" s="18"/>
      <c r="O89" s="18"/>
      <c r="P89" s="18"/>
      <c r="Q89" s="18"/>
      <c r="R89" s="18"/>
      <c r="S89" s="89">
        <f t="shared" si="0"/>
        <v>4</v>
      </c>
      <c r="T89" s="21"/>
    </row>
    <row r="90" spans="1:20" ht="15.75" thickBot="1">
      <c r="A90" s="28">
        <v>43624</v>
      </c>
      <c r="B90" s="74" t="s">
        <v>331</v>
      </c>
      <c r="C90" s="62">
        <v>1</v>
      </c>
      <c r="D90" s="67"/>
      <c r="E90" s="18"/>
      <c r="F90" s="18"/>
      <c r="G90" s="18"/>
      <c r="H90" s="18"/>
      <c r="I90" s="18"/>
      <c r="J90" s="18"/>
      <c r="K90" s="19"/>
      <c r="L90" s="18"/>
      <c r="M90" s="18"/>
      <c r="N90" s="18"/>
      <c r="O90" s="18"/>
      <c r="P90" s="18"/>
      <c r="Q90" s="18">
        <v>1</v>
      </c>
      <c r="R90" s="18"/>
      <c r="S90" s="89">
        <f t="shared" si="0"/>
        <v>1</v>
      </c>
      <c r="T90" s="21"/>
    </row>
    <row r="91" spans="1:20" ht="15.75" thickBot="1">
      <c r="A91" s="28">
        <v>43625</v>
      </c>
      <c r="B91" s="74"/>
      <c r="C91" s="62"/>
      <c r="D91" s="67"/>
      <c r="E91" s="18"/>
      <c r="F91" s="18"/>
      <c r="G91" s="18"/>
      <c r="H91" s="18"/>
      <c r="I91" s="18"/>
      <c r="J91" s="18"/>
      <c r="K91" s="19"/>
      <c r="L91" s="18"/>
      <c r="M91" s="18"/>
      <c r="N91" s="18"/>
      <c r="O91" s="18"/>
      <c r="P91" s="18"/>
      <c r="Q91" s="18"/>
      <c r="R91" s="18"/>
      <c r="S91" s="89">
        <f t="shared" si="0"/>
        <v>0</v>
      </c>
      <c r="T91" s="21"/>
    </row>
    <row r="92" spans="1:20" ht="15.75" thickBot="1">
      <c r="A92" s="28">
        <v>43626</v>
      </c>
      <c r="B92" s="74" t="s">
        <v>332</v>
      </c>
      <c r="C92" s="62">
        <v>1</v>
      </c>
      <c r="D92" s="67"/>
      <c r="E92" s="18"/>
      <c r="F92" s="18"/>
      <c r="G92" s="18"/>
      <c r="H92" s="18"/>
      <c r="I92" s="18"/>
      <c r="J92" s="18">
        <v>5</v>
      </c>
      <c r="K92" s="19"/>
      <c r="L92" s="18"/>
      <c r="M92" s="18"/>
      <c r="N92" s="18"/>
      <c r="O92" s="18"/>
      <c r="P92" s="18"/>
      <c r="Q92" s="18"/>
      <c r="R92" s="18"/>
      <c r="S92" s="89">
        <f t="shared" si="0"/>
        <v>5</v>
      </c>
      <c r="T92" s="21"/>
    </row>
    <row r="93" spans="1:20" ht="15.75" thickBot="1">
      <c r="A93" s="28">
        <v>43627</v>
      </c>
      <c r="B93" s="74" t="s">
        <v>333</v>
      </c>
      <c r="C93" s="62">
        <v>1</v>
      </c>
      <c r="D93" s="67"/>
      <c r="E93" s="18"/>
      <c r="F93" s="18">
        <v>1</v>
      </c>
      <c r="G93" s="18"/>
      <c r="H93" s="18"/>
      <c r="I93" s="18"/>
      <c r="J93" s="18"/>
      <c r="K93" s="19"/>
      <c r="L93" s="18"/>
      <c r="M93" s="18"/>
      <c r="N93" s="18"/>
      <c r="O93" s="18"/>
      <c r="P93" s="18"/>
      <c r="Q93" s="18"/>
      <c r="R93" s="18"/>
      <c r="S93" s="89">
        <f t="shared" si="0"/>
        <v>1</v>
      </c>
      <c r="T93" s="21"/>
    </row>
    <row r="94" spans="1:20" ht="15.75" thickBot="1">
      <c r="A94" s="28">
        <v>43628</v>
      </c>
      <c r="B94" s="74" t="s">
        <v>334</v>
      </c>
      <c r="C94" s="62">
        <v>1</v>
      </c>
      <c r="D94" s="67"/>
      <c r="E94" s="18"/>
      <c r="F94" s="18"/>
      <c r="G94" s="18"/>
      <c r="H94" s="18"/>
      <c r="I94" s="18"/>
      <c r="J94" s="18"/>
      <c r="K94" s="19"/>
      <c r="L94" s="18"/>
      <c r="M94" s="18"/>
      <c r="N94" s="18"/>
      <c r="O94" s="18"/>
      <c r="P94" s="18"/>
      <c r="Q94" s="18">
        <v>1</v>
      </c>
      <c r="R94" s="18"/>
      <c r="S94" s="89">
        <f t="shared" si="0"/>
        <v>1</v>
      </c>
      <c r="T94" s="21"/>
    </row>
    <row r="95" spans="1:20" ht="15.75" thickBot="1">
      <c r="A95" s="28">
        <v>43629</v>
      </c>
      <c r="B95" s="74" t="s">
        <v>335</v>
      </c>
      <c r="C95" s="62">
        <v>1</v>
      </c>
      <c r="D95" s="67"/>
      <c r="E95" s="18"/>
      <c r="F95" s="18"/>
      <c r="G95" s="18"/>
      <c r="H95" s="18"/>
      <c r="I95" s="18"/>
      <c r="J95" s="18"/>
      <c r="K95" s="19"/>
      <c r="L95" s="18"/>
      <c r="M95" s="18"/>
      <c r="N95" s="18"/>
      <c r="O95" s="18">
        <v>1</v>
      </c>
      <c r="P95" s="18"/>
      <c r="Q95" s="18"/>
      <c r="R95" s="18"/>
      <c r="S95" s="89">
        <f t="shared" si="0"/>
        <v>1</v>
      </c>
      <c r="T95" s="21"/>
    </row>
    <row r="96" spans="1:20" ht="15.75" thickBot="1">
      <c r="A96" s="28">
        <v>43630</v>
      </c>
      <c r="B96" s="74" t="s">
        <v>336</v>
      </c>
      <c r="C96" s="62">
        <v>1</v>
      </c>
      <c r="D96" s="67"/>
      <c r="E96" s="18"/>
      <c r="F96" s="18"/>
      <c r="G96" s="18"/>
      <c r="H96" s="18"/>
      <c r="I96" s="18">
        <v>2</v>
      </c>
      <c r="J96" s="18"/>
      <c r="K96" s="19"/>
      <c r="L96" s="18"/>
      <c r="M96" s="18"/>
      <c r="N96" s="18"/>
      <c r="O96" s="18"/>
      <c r="P96" s="18"/>
      <c r="Q96" s="18"/>
      <c r="R96" s="18"/>
      <c r="S96" s="89">
        <f aca="true" t="shared" si="1" ref="S96:S118">SUM(E96:R96)</f>
        <v>2</v>
      </c>
      <c r="T96" s="21"/>
    </row>
    <row r="97" spans="1:20" ht="15.75" thickBot="1">
      <c r="A97" s="28">
        <v>43631</v>
      </c>
      <c r="B97" s="74"/>
      <c r="C97" s="62"/>
      <c r="D97" s="67"/>
      <c r="E97" s="18"/>
      <c r="F97" s="18"/>
      <c r="G97" s="18"/>
      <c r="H97" s="18"/>
      <c r="I97" s="18"/>
      <c r="J97" s="18"/>
      <c r="K97" s="19"/>
      <c r="L97" s="18"/>
      <c r="M97" s="18"/>
      <c r="N97" s="18"/>
      <c r="O97" s="18"/>
      <c r="P97" s="18"/>
      <c r="Q97" s="18"/>
      <c r="R97" s="18"/>
      <c r="S97" s="89">
        <f t="shared" si="1"/>
        <v>0</v>
      </c>
      <c r="T97" s="21"/>
    </row>
    <row r="98" spans="1:20" ht="15.75" thickBot="1">
      <c r="A98" s="28">
        <v>43632</v>
      </c>
      <c r="B98" s="74" t="s">
        <v>337</v>
      </c>
      <c r="C98" s="62">
        <v>1</v>
      </c>
      <c r="D98" s="67"/>
      <c r="E98" s="18"/>
      <c r="F98" s="18"/>
      <c r="G98" s="18"/>
      <c r="H98" s="18"/>
      <c r="I98" s="18"/>
      <c r="J98" s="18"/>
      <c r="K98" s="19"/>
      <c r="L98" s="18"/>
      <c r="M98" s="18"/>
      <c r="N98" s="18"/>
      <c r="O98" s="18"/>
      <c r="P98" s="18"/>
      <c r="Q98" s="18">
        <v>5</v>
      </c>
      <c r="R98" s="18"/>
      <c r="S98" s="89">
        <f t="shared" si="1"/>
        <v>5</v>
      </c>
      <c r="T98" s="21"/>
    </row>
    <row r="99" spans="1:20" ht="15.75" thickBot="1">
      <c r="A99" s="28">
        <v>43633</v>
      </c>
      <c r="B99" s="74"/>
      <c r="C99" s="62"/>
      <c r="D99" s="67"/>
      <c r="E99" s="18"/>
      <c r="F99" s="18"/>
      <c r="G99" s="18"/>
      <c r="H99" s="18"/>
      <c r="I99" s="18"/>
      <c r="J99" s="18"/>
      <c r="K99" s="19"/>
      <c r="L99" s="18"/>
      <c r="M99" s="18"/>
      <c r="N99" s="18"/>
      <c r="O99" s="18"/>
      <c r="P99" s="18"/>
      <c r="Q99" s="18"/>
      <c r="R99" s="18"/>
      <c r="S99" s="89">
        <f t="shared" si="1"/>
        <v>0</v>
      </c>
      <c r="T99" s="21"/>
    </row>
    <row r="100" spans="1:20" ht="15.75" thickBot="1">
      <c r="A100" s="28">
        <v>43634</v>
      </c>
      <c r="B100" s="74" t="s">
        <v>339</v>
      </c>
      <c r="C100" s="62">
        <v>1</v>
      </c>
      <c r="D100" s="67"/>
      <c r="E100" s="18"/>
      <c r="F100" s="18"/>
      <c r="G100" s="18"/>
      <c r="H100" s="18"/>
      <c r="I100" s="18"/>
      <c r="J100" s="18"/>
      <c r="K100" s="19"/>
      <c r="L100" s="18"/>
      <c r="M100" s="18"/>
      <c r="N100" s="18"/>
      <c r="O100" s="18"/>
      <c r="P100" s="18"/>
      <c r="Q100" s="18">
        <v>1</v>
      </c>
      <c r="R100" s="18"/>
      <c r="S100" s="89">
        <f t="shared" si="1"/>
        <v>1</v>
      </c>
      <c r="T100" s="21"/>
    </row>
    <row r="101" spans="1:20" ht="15.75" thickBot="1">
      <c r="A101" s="28">
        <v>43634</v>
      </c>
      <c r="B101" s="76" t="s">
        <v>338</v>
      </c>
      <c r="C101" s="62">
        <v>1</v>
      </c>
      <c r="D101" s="67"/>
      <c r="E101" s="18"/>
      <c r="F101" s="18"/>
      <c r="G101" s="18"/>
      <c r="H101" s="18"/>
      <c r="I101" s="18">
        <v>1</v>
      </c>
      <c r="J101" s="18"/>
      <c r="K101" s="19"/>
      <c r="L101" s="18"/>
      <c r="M101" s="18"/>
      <c r="N101" s="18"/>
      <c r="O101" s="18"/>
      <c r="P101" s="18"/>
      <c r="Q101" s="18"/>
      <c r="R101" s="18"/>
      <c r="S101" s="89">
        <f t="shared" si="1"/>
        <v>1</v>
      </c>
      <c r="T101" s="21"/>
    </row>
    <row r="102" spans="1:20" ht="15.75" thickBot="1">
      <c r="A102" s="28">
        <v>43635</v>
      </c>
      <c r="B102" s="74" t="s">
        <v>340</v>
      </c>
      <c r="C102" s="62">
        <v>1</v>
      </c>
      <c r="D102" s="67"/>
      <c r="E102" s="18"/>
      <c r="F102" s="18"/>
      <c r="G102" s="18"/>
      <c r="H102" s="18"/>
      <c r="I102" s="18"/>
      <c r="J102" s="18"/>
      <c r="K102" s="19"/>
      <c r="L102" s="18"/>
      <c r="M102" s="18"/>
      <c r="N102" s="18"/>
      <c r="O102" s="18"/>
      <c r="P102" s="18"/>
      <c r="Q102" s="18">
        <v>3</v>
      </c>
      <c r="R102" s="18"/>
      <c r="S102" s="89">
        <f t="shared" si="1"/>
        <v>3</v>
      </c>
      <c r="T102" s="21"/>
    </row>
    <row r="103" spans="1:20" ht="15.75" thickBot="1">
      <c r="A103" s="28">
        <v>43636</v>
      </c>
      <c r="B103" s="74" t="s">
        <v>341</v>
      </c>
      <c r="C103" s="62">
        <v>1</v>
      </c>
      <c r="D103" s="67"/>
      <c r="E103" s="18"/>
      <c r="F103" s="18">
        <v>3</v>
      </c>
      <c r="G103" s="18"/>
      <c r="H103" s="18"/>
      <c r="I103" s="18"/>
      <c r="J103" s="18"/>
      <c r="K103" s="19"/>
      <c r="L103" s="18"/>
      <c r="M103" s="18"/>
      <c r="N103" s="18"/>
      <c r="O103" s="18"/>
      <c r="P103" s="18"/>
      <c r="Q103" s="18"/>
      <c r="R103" s="18"/>
      <c r="S103" s="89">
        <f t="shared" si="1"/>
        <v>3</v>
      </c>
      <c r="T103" s="21"/>
    </row>
    <row r="104" spans="1:20" ht="15.75" thickBot="1">
      <c r="A104" s="28">
        <v>43637</v>
      </c>
      <c r="B104" s="74" t="s">
        <v>344</v>
      </c>
      <c r="C104" s="62">
        <v>1</v>
      </c>
      <c r="D104" s="67"/>
      <c r="E104" s="18"/>
      <c r="F104" s="18"/>
      <c r="G104" s="18"/>
      <c r="H104" s="18"/>
      <c r="I104" s="18"/>
      <c r="J104" s="18"/>
      <c r="K104" s="19"/>
      <c r="L104" s="18"/>
      <c r="M104" s="18"/>
      <c r="N104" s="18"/>
      <c r="O104" s="18"/>
      <c r="P104" s="18"/>
      <c r="Q104" s="18">
        <v>1</v>
      </c>
      <c r="R104" s="18"/>
      <c r="S104" s="89">
        <f t="shared" si="1"/>
        <v>1</v>
      </c>
      <c r="T104" s="21"/>
    </row>
    <row r="105" spans="1:20" ht="15.75" thickBot="1">
      <c r="A105" s="28">
        <v>43637</v>
      </c>
      <c r="B105" s="74" t="s">
        <v>343</v>
      </c>
      <c r="C105" s="62">
        <v>1</v>
      </c>
      <c r="D105" s="67"/>
      <c r="E105" s="18"/>
      <c r="F105" s="18">
        <v>3</v>
      </c>
      <c r="G105" s="18"/>
      <c r="H105" s="18"/>
      <c r="I105" s="18"/>
      <c r="J105" s="18"/>
      <c r="K105" s="19"/>
      <c r="L105" s="18"/>
      <c r="M105" s="18"/>
      <c r="N105" s="18"/>
      <c r="O105" s="18"/>
      <c r="P105" s="18"/>
      <c r="Q105" s="18"/>
      <c r="R105" s="18"/>
      <c r="S105" s="89">
        <f t="shared" si="1"/>
        <v>3</v>
      </c>
      <c r="T105" s="21"/>
    </row>
    <row r="106" spans="1:20" ht="15.75" thickBot="1">
      <c r="A106" s="28">
        <v>43637</v>
      </c>
      <c r="B106" s="74" t="s">
        <v>342</v>
      </c>
      <c r="C106" s="62">
        <v>1</v>
      </c>
      <c r="D106" s="67"/>
      <c r="E106" s="18"/>
      <c r="F106" s="18"/>
      <c r="G106" s="18"/>
      <c r="H106" s="18"/>
      <c r="I106" s="18"/>
      <c r="J106" s="18"/>
      <c r="K106" s="19"/>
      <c r="L106" s="18"/>
      <c r="M106" s="18"/>
      <c r="N106" s="18"/>
      <c r="O106" s="18"/>
      <c r="P106" s="18"/>
      <c r="Q106" s="18">
        <v>5</v>
      </c>
      <c r="R106" s="18"/>
      <c r="S106" s="89">
        <f t="shared" si="1"/>
        <v>5</v>
      </c>
      <c r="T106" s="21"/>
    </row>
    <row r="107" spans="1:20" ht="15.75" thickBot="1">
      <c r="A107" s="28">
        <v>43638</v>
      </c>
      <c r="B107" s="74"/>
      <c r="C107" s="62"/>
      <c r="D107" s="67"/>
      <c r="E107" s="18"/>
      <c r="F107" s="18"/>
      <c r="G107" s="18"/>
      <c r="H107" s="18"/>
      <c r="I107" s="18"/>
      <c r="J107" s="18"/>
      <c r="K107" s="19"/>
      <c r="L107" s="18"/>
      <c r="M107" s="18"/>
      <c r="N107" s="18"/>
      <c r="O107" s="18"/>
      <c r="P107" s="18"/>
      <c r="Q107" s="18"/>
      <c r="R107" s="18"/>
      <c r="S107" s="89">
        <f t="shared" si="1"/>
        <v>0</v>
      </c>
      <c r="T107" s="21"/>
    </row>
    <row r="108" spans="1:20" ht="15.75" thickBot="1">
      <c r="A108" s="28">
        <v>43639</v>
      </c>
      <c r="B108" s="76" t="s">
        <v>345</v>
      </c>
      <c r="C108" s="62">
        <v>1</v>
      </c>
      <c r="D108" s="67"/>
      <c r="E108" s="18"/>
      <c r="F108" s="18"/>
      <c r="G108" s="18"/>
      <c r="H108" s="18"/>
      <c r="I108" s="18"/>
      <c r="J108" s="18"/>
      <c r="K108" s="19"/>
      <c r="L108" s="18"/>
      <c r="M108" s="18"/>
      <c r="N108" s="18"/>
      <c r="O108" s="18"/>
      <c r="P108" s="18"/>
      <c r="Q108" s="18">
        <v>2</v>
      </c>
      <c r="R108" s="18"/>
      <c r="S108" s="89">
        <f t="shared" si="1"/>
        <v>2</v>
      </c>
      <c r="T108" s="21"/>
    </row>
    <row r="109" spans="1:20" ht="15.75" thickBot="1">
      <c r="A109" s="28">
        <v>43640</v>
      </c>
      <c r="B109" s="76" t="s">
        <v>346</v>
      </c>
      <c r="C109" s="62">
        <v>1</v>
      </c>
      <c r="D109" s="67"/>
      <c r="E109" s="18"/>
      <c r="F109" s="18"/>
      <c r="G109" s="18"/>
      <c r="H109" s="18"/>
      <c r="I109" s="18"/>
      <c r="J109" s="18"/>
      <c r="K109" s="19"/>
      <c r="L109" s="18"/>
      <c r="M109" s="18"/>
      <c r="N109" s="18"/>
      <c r="O109" s="18"/>
      <c r="P109" s="18"/>
      <c r="Q109" s="18">
        <v>2</v>
      </c>
      <c r="R109" s="18"/>
      <c r="S109" s="89">
        <f t="shared" si="1"/>
        <v>2</v>
      </c>
      <c r="T109" s="21"/>
    </row>
    <row r="110" spans="1:20" ht="15.75" thickBot="1">
      <c r="A110" s="28">
        <v>43641</v>
      </c>
      <c r="B110" s="76" t="s">
        <v>349</v>
      </c>
      <c r="C110" s="62">
        <v>1</v>
      </c>
      <c r="D110" s="67"/>
      <c r="E110" s="18"/>
      <c r="F110" s="18"/>
      <c r="G110" s="18"/>
      <c r="H110" s="18"/>
      <c r="I110" s="18"/>
      <c r="J110" s="18"/>
      <c r="K110" s="19"/>
      <c r="L110" s="18"/>
      <c r="M110" s="18"/>
      <c r="N110" s="18"/>
      <c r="O110" s="18"/>
      <c r="P110" s="18"/>
      <c r="Q110" s="18">
        <v>6</v>
      </c>
      <c r="R110" s="18"/>
      <c r="S110" s="89">
        <f t="shared" si="1"/>
        <v>6</v>
      </c>
      <c r="T110" s="21"/>
    </row>
    <row r="111" spans="1:20" ht="15.75" thickBot="1">
      <c r="A111" s="28">
        <v>43641</v>
      </c>
      <c r="B111" s="76" t="s">
        <v>348</v>
      </c>
      <c r="C111" s="62">
        <v>1</v>
      </c>
      <c r="D111" s="67"/>
      <c r="E111" s="18"/>
      <c r="F111" s="18"/>
      <c r="G111" s="18"/>
      <c r="H111" s="18"/>
      <c r="I111" s="18"/>
      <c r="J111" s="18"/>
      <c r="K111" s="19">
        <v>2</v>
      </c>
      <c r="L111" s="18"/>
      <c r="M111" s="18"/>
      <c r="N111" s="18"/>
      <c r="O111" s="18"/>
      <c r="P111" s="18"/>
      <c r="Q111" s="18"/>
      <c r="R111" s="18"/>
      <c r="S111" s="89">
        <f t="shared" si="1"/>
        <v>2</v>
      </c>
      <c r="T111" s="21"/>
    </row>
    <row r="112" spans="1:20" ht="15.75" thickBot="1">
      <c r="A112" s="28">
        <v>43641</v>
      </c>
      <c r="B112" s="74" t="s">
        <v>347</v>
      </c>
      <c r="C112" s="62">
        <v>1</v>
      </c>
      <c r="D112" s="67"/>
      <c r="E112" s="18"/>
      <c r="F112" s="18"/>
      <c r="G112" s="18"/>
      <c r="H112" s="18"/>
      <c r="I112" s="18"/>
      <c r="J112" s="18">
        <v>2</v>
      </c>
      <c r="K112" s="19"/>
      <c r="L112" s="18"/>
      <c r="M112" s="18"/>
      <c r="N112" s="18"/>
      <c r="O112" s="18"/>
      <c r="P112" s="18"/>
      <c r="Q112" s="18"/>
      <c r="R112" s="18"/>
      <c r="S112" s="89">
        <f t="shared" si="1"/>
        <v>2</v>
      </c>
      <c r="T112" s="21"/>
    </row>
    <row r="113" spans="1:20" ht="15.75" thickBot="1">
      <c r="A113" s="28">
        <v>43642</v>
      </c>
      <c r="B113" s="74" t="s">
        <v>351</v>
      </c>
      <c r="C113" s="62">
        <v>1</v>
      </c>
      <c r="D113" s="67"/>
      <c r="E113" s="18"/>
      <c r="F113" s="18"/>
      <c r="G113" s="18"/>
      <c r="H113" s="18"/>
      <c r="I113" s="18">
        <v>5</v>
      </c>
      <c r="J113" s="18"/>
      <c r="K113" s="19"/>
      <c r="L113" s="18"/>
      <c r="M113" s="18"/>
      <c r="N113" s="18"/>
      <c r="O113" s="18"/>
      <c r="P113" s="18"/>
      <c r="Q113" s="18"/>
      <c r="R113" s="18"/>
      <c r="S113" s="89">
        <f t="shared" si="1"/>
        <v>5</v>
      </c>
      <c r="T113" s="21"/>
    </row>
    <row r="114" spans="1:20" ht="15.75" thickBot="1">
      <c r="A114" s="28">
        <v>43642</v>
      </c>
      <c r="B114" s="74" t="s">
        <v>350</v>
      </c>
      <c r="C114" s="62">
        <v>1</v>
      </c>
      <c r="D114" s="67"/>
      <c r="E114" s="18"/>
      <c r="F114" s="18"/>
      <c r="G114" s="18"/>
      <c r="H114" s="18"/>
      <c r="I114" s="18"/>
      <c r="J114" s="18"/>
      <c r="K114" s="19"/>
      <c r="L114" s="18"/>
      <c r="M114" s="18"/>
      <c r="N114" s="18">
        <v>1</v>
      </c>
      <c r="O114" s="18"/>
      <c r="P114" s="18"/>
      <c r="Q114" s="18"/>
      <c r="R114" s="18"/>
      <c r="S114" s="89">
        <f t="shared" si="1"/>
        <v>1</v>
      </c>
      <c r="T114" s="21"/>
    </row>
    <row r="115" spans="1:20" ht="15.75" thickBot="1">
      <c r="A115" s="28">
        <v>43643</v>
      </c>
      <c r="B115" s="74" t="s">
        <v>353</v>
      </c>
      <c r="C115" s="62">
        <v>1</v>
      </c>
      <c r="D115" s="67"/>
      <c r="E115" s="18"/>
      <c r="F115" s="18"/>
      <c r="G115" s="18"/>
      <c r="H115" s="18"/>
      <c r="I115" s="18"/>
      <c r="J115" s="18"/>
      <c r="K115" s="19"/>
      <c r="L115" s="18">
        <v>2</v>
      </c>
      <c r="M115" s="18"/>
      <c r="N115" s="18"/>
      <c r="O115" s="18"/>
      <c r="P115" s="18"/>
      <c r="Q115" s="18"/>
      <c r="R115" s="18"/>
      <c r="S115" s="89">
        <f t="shared" si="1"/>
        <v>2</v>
      </c>
      <c r="T115" s="21"/>
    </row>
    <row r="116" spans="1:20" ht="15.75" thickBot="1">
      <c r="A116" s="28">
        <v>43643</v>
      </c>
      <c r="B116" s="74" t="s">
        <v>352</v>
      </c>
      <c r="C116" s="62">
        <v>1</v>
      </c>
      <c r="D116" s="67"/>
      <c r="E116" s="18"/>
      <c r="F116" s="18"/>
      <c r="G116" s="18"/>
      <c r="H116" s="18"/>
      <c r="I116" s="18">
        <v>1</v>
      </c>
      <c r="J116" s="18"/>
      <c r="K116" s="19"/>
      <c r="L116" s="18"/>
      <c r="M116" s="18"/>
      <c r="N116" s="18"/>
      <c r="O116" s="18"/>
      <c r="P116" s="18"/>
      <c r="Q116" s="18"/>
      <c r="R116" s="18"/>
      <c r="S116" s="89">
        <f t="shared" si="1"/>
        <v>1</v>
      </c>
      <c r="T116" s="21"/>
    </row>
    <row r="117" spans="1:20" ht="15.75" thickBot="1">
      <c r="A117" s="28">
        <v>43644</v>
      </c>
      <c r="B117" s="76" t="s">
        <v>354</v>
      </c>
      <c r="C117" s="62"/>
      <c r="D117" s="67">
        <v>1</v>
      </c>
      <c r="E117" s="18"/>
      <c r="F117" s="18"/>
      <c r="G117" s="18"/>
      <c r="H117" s="18"/>
      <c r="I117" s="18"/>
      <c r="J117" s="18"/>
      <c r="K117" s="19">
        <v>4</v>
      </c>
      <c r="L117" s="18"/>
      <c r="M117" s="18"/>
      <c r="N117" s="18"/>
      <c r="O117" s="18"/>
      <c r="P117" s="18"/>
      <c r="Q117" s="18"/>
      <c r="R117" s="18"/>
      <c r="S117" s="89">
        <f t="shared" si="1"/>
        <v>4</v>
      </c>
      <c r="T117" s="21"/>
    </row>
    <row r="118" spans="1:20" ht="15.75" thickBot="1">
      <c r="A118" s="28">
        <v>43645</v>
      </c>
      <c r="B118" s="74"/>
      <c r="C118" s="62"/>
      <c r="D118" s="67"/>
      <c r="E118" s="18"/>
      <c r="F118" s="18"/>
      <c r="G118" s="18"/>
      <c r="H118" s="18"/>
      <c r="I118" s="18"/>
      <c r="J118" s="18"/>
      <c r="K118" s="19"/>
      <c r="L118" s="18"/>
      <c r="M118" s="18"/>
      <c r="N118" s="18"/>
      <c r="O118" s="18"/>
      <c r="P118" s="18"/>
      <c r="Q118" s="18"/>
      <c r="R118" s="18"/>
      <c r="S118" s="89">
        <f t="shared" si="1"/>
        <v>0</v>
      </c>
      <c r="T118" s="21"/>
    </row>
    <row r="119" spans="1:20" ht="15">
      <c r="A119" s="28">
        <v>43646</v>
      </c>
      <c r="B119" s="74"/>
      <c r="C119" s="62"/>
      <c r="D119" s="67"/>
      <c r="E119" s="18"/>
      <c r="F119" s="18"/>
      <c r="G119" s="18"/>
      <c r="H119" s="18"/>
      <c r="I119" s="18"/>
      <c r="J119" s="18"/>
      <c r="K119" s="19"/>
      <c r="L119" s="18"/>
      <c r="M119" s="18"/>
      <c r="N119" s="18"/>
      <c r="O119" s="18"/>
      <c r="P119" s="18"/>
      <c r="Q119" s="18"/>
      <c r="R119" s="18"/>
      <c r="S119" s="20">
        <f>SUM(E119:R119)</f>
        <v>0</v>
      </c>
      <c r="T119" s="21"/>
    </row>
    <row r="120" spans="1:20" ht="15.75" thickBot="1">
      <c r="A120" s="30" t="s">
        <v>22</v>
      </c>
      <c r="B120" s="31"/>
      <c r="C120" s="32">
        <f aca="true" t="shared" si="2" ref="C120:T120">SUM(C3:C119)</f>
        <v>78</v>
      </c>
      <c r="D120" s="32">
        <f t="shared" si="2"/>
        <v>3</v>
      </c>
      <c r="E120" s="32">
        <f t="shared" si="2"/>
        <v>6</v>
      </c>
      <c r="F120" s="32">
        <f t="shared" si="2"/>
        <v>22</v>
      </c>
      <c r="G120" s="32">
        <f t="shared" si="2"/>
        <v>0</v>
      </c>
      <c r="H120" s="32">
        <f t="shared" si="2"/>
        <v>0</v>
      </c>
      <c r="I120" s="32">
        <f t="shared" si="2"/>
        <v>19</v>
      </c>
      <c r="J120" s="32">
        <f t="shared" si="2"/>
        <v>24</v>
      </c>
      <c r="K120" s="32">
        <f t="shared" si="2"/>
        <v>21</v>
      </c>
      <c r="L120" s="32">
        <f t="shared" si="2"/>
        <v>9</v>
      </c>
      <c r="M120" s="32">
        <f t="shared" si="2"/>
        <v>0</v>
      </c>
      <c r="N120" s="32">
        <f t="shared" si="2"/>
        <v>1</v>
      </c>
      <c r="O120" s="32">
        <f t="shared" si="2"/>
        <v>1</v>
      </c>
      <c r="P120" s="32">
        <f t="shared" si="2"/>
        <v>0</v>
      </c>
      <c r="Q120" s="32">
        <f t="shared" si="2"/>
        <v>87</v>
      </c>
      <c r="R120" s="32">
        <f t="shared" si="2"/>
        <v>5</v>
      </c>
      <c r="S120" s="32">
        <f t="shared" si="2"/>
        <v>195</v>
      </c>
      <c r="T120" s="32">
        <f t="shared" si="2"/>
        <v>0</v>
      </c>
    </row>
    <row r="121" ht="15.75" customHeight="1" thickTop="1"/>
  </sheetData>
  <sheetProtection/>
  <mergeCells count="1">
    <mergeCell ref="A1:T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T118"/>
  <sheetViews>
    <sheetView zoomScalePageLayoutView="0" workbookViewId="0" topLeftCell="A1">
      <pane xSplit="2" ySplit="2" topLeftCell="C3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42" sqref="C42"/>
    </sheetView>
  </sheetViews>
  <sheetFormatPr defaultColWidth="14.421875" defaultRowHeight="15.75" customHeight="1"/>
  <cols>
    <col min="1" max="1" width="14.421875" style="0" customWidth="1"/>
    <col min="2" max="2" width="55.140625" style="0" bestFit="1" customWidth="1"/>
  </cols>
  <sheetData>
    <row r="1" spans="1:20" ht="62.25" thickBot="1">
      <c r="A1" s="111" t="s">
        <v>26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</row>
    <row r="2" spans="1:20" ht="15.75" customHeight="1" thickBot="1" thickTop="1">
      <c r="A2" s="27" t="s">
        <v>2</v>
      </c>
      <c r="B2" s="72" t="s">
        <v>4</v>
      </c>
      <c r="C2" s="60" t="s">
        <v>5</v>
      </c>
      <c r="D2" s="60" t="s">
        <v>6</v>
      </c>
      <c r="E2" s="11" t="s">
        <v>7</v>
      </c>
      <c r="F2" s="11" t="s">
        <v>8</v>
      </c>
      <c r="G2" s="11" t="s">
        <v>9</v>
      </c>
      <c r="H2" s="11" t="s">
        <v>10</v>
      </c>
      <c r="I2" s="11" t="s">
        <v>29</v>
      </c>
      <c r="J2" s="11" t="s">
        <v>11</v>
      </c>
      <c r="K2" s="11" t="s">
        <v>12</v>
      </c>
      <c r="L2" s="11" t="s">
        <v>14</v>
      </c>
      <c r="M2" s="11" t="s">
        <v>15</v>
      </c>
      <c r="N2" s="11" t="s">
        <v>16</v>
      </c>
      <c r="O2" s="11" t="s">
        <v>17</v>
      </c>
      <c r="P2" s="11" t="s">
        <v>18</v>
      </c>
      <c r="Q2" s="11" t="s">
        <v>19</v>
      </c>
      <c r="R2" s="11" t="s">
        <v>20</v>
      </c>
      <c r="S2" s="12" t="s">
        <v>22</v>
      </c>
      <c r="T2" s="13" t="s">
        <v>23</v>
      </c>
    </row>
    <row r="3" spans="1:20" ht="15.75" customHeight="1" thickBot="1">
      <c r="A3" s="28">
        <v>43556</v>
      </c>
      <c r="B3" s="73"/>
      <c r="C3" s="71"/>
      <c r="D3" s="66"/>
      <c r="E3" s="15"/>
      <c r="F3" s="15"/>
      <c r="G3" s="15"/>
      <c r="H3" s="15"/>
      <c r="I3" s="15"/>
      <c r="J3" s="15"/>
      <c r="K3" s="15"/>
      <c r="L3" s="14"/>
      <c r="M3" s="15"/>
      <c r="N3" s="15"/>
      <c r="O3" s="15"/>
      <c r="P3" s="15"/>
      <c r="Q3" s="15"/>
      <c r="R3" s="15"/>
      <c r="S3" s="20">
        <f>SUM(E3:R3)</f>
        <v>0</v>
      </c>
      <c r="T3" s="17"/>
    </row>
    <row r="4" spans="1:20" ht="15.75" customHeight="1" thickBot="1">
      <c r="A4" s="28">
        <v>43557</v>
      </c>
      <c r="B4" s="95"/>
      <c r="C4" s="96"/>
      <c r="D4" s="70"/>
      <c r="E4" s="57"/>
      <c r="F4" s="57"/>
      <c r="G4" s="57"/>
      <c r="H4" s="57"/>
      <c r="I4" s="57"/>
      <c r="J4" s="57"/>
      <c r="K4" s="57"/>
      <c r="L4" s="56"/>
      <c r="M4" s="57"/>
      <c r="N4" s="57"/>
      <c r="O4" s="57"/>
      <c r="P4" s="57"/>
      <c r="Q4" s="57"/>
      <c r="R4" s="57"/>
      <c r="S4" s="20">
        <f>SUM(E4:R4)</f>
        <v>0</v>
      </c>
      <c r="T4" s="59"/>
    </row>
    <row r="5" spans="1:20" ht="15.75" customHeight="1" thickBot="1">
      <c r="A5" s="28">
        <v>43558</v>
      </c>
      <c r="B5" s="95" t="s">
        <v>59</v>
      </c>
      <c r="C5" s="96">
        <v>1</v>
      </c>
      <c r="D5" s="70"/>
      <c r="E5" s="57"/>
      <c r="F5" s="57"/>
      <c r="G5" s="57"/>
      <c r="H5" s="57"/>
      <c r="I5" s="57"/>
      <c r="J5" s="57"/>
      <c r="K5" s="57"/>
      <c r="L5" s="56"/>
      <c r="M5" s="57"/>
      <c r="N5" s="57"/>
      <c r="O5" s="57"/>
      <c r="P5" s="57">
        <v>1</v>
      </c>
      <c r="Q5" s="57"/>
      <c r="R5" s="57"/>
      <c r="S5" s="20">
        <f>SUM(E5:R5)</f>
        <v>1</v>
      </c>
      <c r="T5" s="59"/>
    </row>
    <row r="6" spans="1:20" ht="15.75" customHeight="1" thickBot="1">
      <c r="A6" s="28">
        <v>43559</v>
      </c>
      <c r="B6" s="95" t="s">
        <v>65</v>
      </c>
      <c r="C6" s="96">
        <v>1</v>
      </c>
      <c r="D6" s="70"/>
      <c r="E6" s="57"/>
      <c r="F6" s="57"/>
      <c r="G6" s="57"/>
      <c r="H6" s="57"/>
      <c r="I6" s="57"/>
      <c r="J6" s="57"/>
      <c r="K6" s="57"/>
      <c r="L6" s="56"/>
      <c r="M6" s="57"/>
      <c r="N6" s="57"/>
      <c r="O6" s="57"/>
      <c r="P6" s="57"/>
      <c r="Q6" s="57">
        <v>2</v>
      </c>
      <c r="R6" s="57"/>
      <c r="S6" s="20">
        <f>SUM(E6:R6)</f>
        <v>2</v>
      </c>
      <c r="T6" s="59"/>
    </row>
    <row r="7" spans="1:20" ht="15.75" customHeight="1" thickBot="1">
      <c r="A7" s="28">
        <v>43560</v>
      </c>
      <c r="B7" s="95" t="s">
        <v>63</v>
      </c>
      <c r="C7" s="96">
        <v>1</v>
      </c>
      <c r="D7" s="70"/>
      <c r="E7" s="57"/>
      <c r="F7" s="57"/>
      <c r="G7" s="57"/>
      <c r="H7" s="57"/>
      <c r="I7" s="57"/>
      <c r="J7" s="57"/>
      <c r="K7" s="57"/>
      <c r="L7" s="56"/>
      <c r="M7" s="57"/>
      <c r="N7" s="57"/>
      <c r="O7" s="57"/>
      <c r="P7" s="57"/>
      <c r="Q7" s="57">
        <v>1</v>
      </c>
      <c r="R7" s="57"/>
      <c r="S7" s="20">
        <f>SUM(E7:R7)</f>
        <v>1</v>
      </c>
      <c r="T7" s="59"/>
    </row>
    <row r="8" spans="1:20" ht="15.75" customHeight="1" thickBot="1">
      <c r="A8" s="28">
        <v>43561</v>
      </c>
      <c r="B8" s="74"/>
      <c r="C8" s="62"/>
      <c r="D8" s="67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9"/>
      <c r="R8" s="18"/>
      <c r="S8" s="20">
        <f>SUM(E8:R8)</f>
        <v>0</v>
      </c>
      <c r="T8" s="21"/>
    </row>
    <row r="9" spans="1:20" ht="15.75" customHeight="1" thickBot="1">
      <c r="A9" s="28">
        <v>43562</v>
      </c>
      <c r="B9" s="74" t="s">
        <v>78</v>
      </c>
      <c r="C9" s="62">
        <v>1</v>
      </c>
      <c r="D9" s="67"/>
      <c r="E9" s="18"/>
      <c r="F9" s="18"/>
      <c r="G9" s="18"/>
      <c r="H9" s="18"/>
      <c r="I9" s="18"/>
      <c r="J9" s="19"/>
      <c r="K9" s="18"/>
      <c r="L9" s="18"/>
      <c r="M9" s="18"/>
      <c r="N9" s="18"/>
      <c r="O9" s="18"/>
      <c r="P9" s="18"/>
      <c r="Q9" s="18">
        <v>3</v>
      </c>
      <c r="R9" s="18"/>
      <c r="S9" s="20">
        <f aca="true" t="shared" si="0" ref="S9:S72">SUM(E9:R9)</f>
        <v>3</v>
      </c>
      <c r="T9" s="21"/>
    </row>
    <row r="10" spans="1:20" ht="15.75" customHeight="1" thickBot="1">
      <c r="A10" s="28">
        <v>43563</v>
      </c>
      <c r="B10" s="74" t="s">
        <v>80</v>
      </c>
      <c r="C10" s="62">
        <v>1</v>
      </c>
      <c r="D10" s="67"/>
      <c r="E10" s="18"/>
      <c r="F10" s="18"/>
      <c r="G10" s="18"/>
      <c r="H10" s="18"/>
      <c r="I10" s="18"/>
      <c r="J10" s="19"/>
      <c r="K10" s="18"/>
      <c r="L10" s="18">
        <v>1</v>
      </c>
      <c r="M10" s="18"/>
      <c r="N10" s="18"/>
      <c r="O10" s="18"/>
      <c r="P10" s="18"/>
      <c r="Q10" s="18"/>
      <c r="R10" s="18"/>
      <c r="S10" s="20">
        <f t="shared" si="0"/>
        <v>1</v>
      </c>
      <c r="T10" s="21"/>
    </row>
    <row r="11" spans="1:20" ht="15.75" customHeight="1" thickBot="1">
      <c r="A11" s="28">
        <v>43563</v>
      </c>
      <c r="B11" s="74" t="s">
        <v>79</v>
      </c>
      <c r="C11" s="67">
        <v>1</v>
      </c>
      <c r="D11" s="67"/>
      <c r="E11" s="18"/>
      <c r="F11" s="18">
        <v>1</v>
      </c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20">
        <f t="shared" si="0"/>
        <v>1</v>
      </c>
      <c r="T11" s="21"/>
    </row>
    <row r="12" spans="1:20" ht="15.75" customHeight="1" thickBot="1">
      <c r="A12" s="28">
        <v>43564</v>
      </c>
      <c r="B12" s="74"/>
      <c r="C12" s="67"/>
      <c r="D12" s="67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20">
        <f t="shared" si="0"/>
        <v>0</v>
      </c>
      <c r="T12" s="21"/>
    </row>
    <row r="13" spans="1:20" ht="15.75" customHeight="1" thickBot="1">
      <c r="A13" s="28">
        <v>43565</v>
      </c>
      <c r="B13" s="74" t="s">
        <v>84</v>
      </c>
      <c r="C13" s="67">
        <v>1</v>
      </c>
      <c r="D13" s="67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>
        <v>1</v>
      </c>
      <c r="R13" s="18"/>
      <c r="S13" s="20">
        <f t="shared" si="0"/>
        <v>1</v>
      </c>
      <c r="T13" s="21"/>
    </row>
    <row r="14" spans="1:20" ht="15.75" customHeight="1" thickBot="1">
      <c r="A14" s="28">
        <v>43566</v>
      </c>
      <c r="B14" s="74" t="s">
        <v>102</v>
      </c>
      <c r="C14" s="67">
        <v>1</v>
      </c>
      <c r="D14" s="67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>
        <v>4</v>
      </c>
      <c r="R14" s="18"/>
      <c r="S14" s="20">
        <f t="shared" si="0"/>
        <v>4</v>
      </c>
      <c r="T14" s="21"/>
    </row>
    <row r="15" spans="1:20" ht="15.75" customHeight="1" thickBot="1">
      <c r="A15" s="28">
        <v>43567</v>
      </c>
      <c r="B15" s="74"/>
      <c r="C15" s="67"/>
      <c r="D15" s="67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20">
        <f t="shared" si="0"/>
        <v>0</v>
      </c>
      <c r="T15" s="21"/>
    </row>
    <row r="16" spans="1:20" ht="15.75" customHeight="1" thickBot="1">
      <c r="A16" s="28">
        <v>43568</v>
      </c>
      <c r="B16" s="74" t="s">
        <v>98</v>
      </c>
      <c r="C16" s="67">
        <v>1</v>
      </c>
      <c r="D16" s="67"/>
      <c r="E16" s="18"/>
      <c r="F16" s="18">
        <v>4</v>
      </c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20">
        <f t="shared" si="0"/>
        <v>4</v>
      </c>
      <c r="T16" s="21"/>
    </row>
    <row r="17" spans="1:20" ht="15.75" customHeight="1" thickBot="1">
      <c r="A17" s="28">
        <v>43569</v>
      </c>
      <c r="B17" s="74" t="s">
        <v>97</v>
      </c>
      <c r="C17" s="67">
        <v>1</v>
      </c>
      <c r="D17" s="67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>
        <v>2</v>
      </c>
      <c r="R17" s="18"/>
      <c r="S17" s="20">
        <f t="shared" si="0"/>
        <v>2</v>
      </c>
      <c r="T17" s="21"/>
    </row>
    <row r="18" spans="1:20" ht="15.75" customHeight="1" thickBot="1">
      <c r="A18" s="28">
        <v>43570</v>
      </c>
      <c r="B18" s="74"/>
      <c r="C18" s="67"/>
      <c r="D18" s="6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20">
        <f t="shared" si="0"/>
        <v>0</v>
      </c>
      <c r="T18" s="21"/>
    </row>
    <row r="19" spans="1:20" ht="15.75" customHeight="1" thickBot="1">
      <c r="A19" s="28">
        <v>43571</v>
      </c>
      <c r="B19" s="74" t="s">
        <v>94</v>
      </c>
      <c r="C19" s="67">
        <v>1</v>
      </c>
      <c r="D19" s="67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>
        <v>3</v>
      </c>
      <c r="R19" s="18"/>
      <c r="S19" s="20">
        <f t="shared" si="0"/>
        <v>3</v>
      </c>
      <c r="T19" s="21"/>
    </row>
    <row r="20" spans="1:20" ht="15.75" customHeight="1" thickBot="1">
      <c r="A20" s="28">
        <v>43571</v>
      </c>
      <c r="B20" s="74" t="s">
        <v>93</v>
      </c>
      <c r="C20" s="67">
        <v>1</v>
      </c>
      <c r="D20" s="67"/>
      <c r="E20" s="18"/>
      <c r="F20" s="18">
        <v>1</v>
      </c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20">
        <f t="shared" si="0"/>
        <v>1</v>
      </c>
      <c r="T20" s="21"/>
    </row>
    <row r="21" spans="1:20" ht="15.75" customHeight="1" thickBot="1">
      <c r="A21" s="28">
        <v>43572</v>
      </c>
      <c r="B21" s="74"/>
      <c r="C21" s="67"/>
      <c r="D21" s="67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20">
        <f t="shared" si="0"/>
        <v>0</v>
      </c>
      <c r="T21" s="21"/>
    </row>
    <row r="22" spans="1:20" ht="15.75" customHeight="1" thickBot="1">
      <c r="A22" s="28">
        <v>43573</v>
      </c>
      <c r="B22" s="74" t="s">
        <v>124</v>
      </c>
      <c r="C22" s="67">
        <v>1</v>
      </c>
      <c r="D22" s="67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>
        <v>2</v>
      </c>
      <c r="R22" s="18"/>
      <c r="S22" s="20">
        <f t="shared" si="0"/>
        <v>2</v>
      </c>
      <c r="T22" s="21"/>
    </row>
    <row r="23" spans="1:20" ht="15.75" customHeight="1" thickBot="1">
      <c r="A23" s="28">
        <v>43574</v>
      </c>
      <c r="B23" s="74" t="s">
        <v>119</v>
      </c>
      <c r="C23" s="67">
        <v>1</v>
      </c>
      <c r="D23" s="67"/>
      <c r="E23" s="18"/>
      <c r="F23" s="18"/>
      <c r="G23" s="18"/>
      <c r="H23" s="18"/>
      <c r="I23" s="18">
        <v>1</v>
      </c>
      <c r="J23" s="18"/>
      <c r="K23" s="18"/>
      <c r="L23" s="18"/>
      <c r="M23" s="18"/>
      <c r="N23" s="18"/>
      <c r="O23" s="18"/>
      <c r="P23" s="18"/>
      <c r="Q23" s="18"/>
      <c r="R23" s="18"/>
      <c r="S23" s="20">
        <f t="shared" si="0"/>
        <v>1</v>
      </c>
      <c r="T23" s="21"/>
    </row>
    <row r="24" spans="1:20" ht="15.75" customHeight="1" thickBot="1">
      <c r="A24" s="28">
        <v>43575</v>
      </c>
      <c r="B24" s="74"/>
      <c r="C24" s="67"/>
      <c r="D24" s="67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20">
        <f t="shared" si="0"/>
        <v>0</v>
      </c>
      <c r="T24" s="21"/>
    </row>
    <row r="25" spans="1:20" ht="15.75" customHeight="1" thickBot="1">
      <c r="A25" s="28">
        <v>43576</v>
      </c>
      <c r="B25" s="74" t="s">
        <v>153</v>
      </c>
      <c r="C25" s="67">
        <v>1</v>
      </c>
      <c r="D25" s="67"/>
      <c r="E25" s="18"/>
      <c r="F25" s="18">
        <v>2</v>
      </c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20">
        <f t="shared" si="0"/>
        <v>2</v>
      </c>
      <c r="T25" s="21"/>
    </row>
    <row r="26" spans="1:20" ht="15.75" customHeight="1" thickBot="1">
      <c r="A26" s="28">
        <v>43577</v>
      </c>
      <c r="B26" s="74" t="s">
        <v>154</v>
      </c>
      <c r="C26" s="67">
        <v>1</v>
      </c>
      <c r="D26" s="67"/>
      <c r="E26" s="18"/>
      <c r="F26" s="18">
        <v>1</v>
      </c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20">
        <f t="shared" si="0"/>
        <v>1</v>
      </c>
      <c r="T26" s="21"/>
    </row>
    <row r="27" spans="1:20" ht="15.75" customHeight="1" thickBot="1">
      <c r="A27" s="28">
        <v>43578</v>
      </c>
      <c r="B27" s="74" t="s">
        <v>156</v>
      </c>
      <c r="C27" s="67"/>
      <c r="D27" s="67">
        <v>1</v>
      </c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>
        <v>1</v>
      </c>
      <c r="R27" s="18"/>
      <c r="S27" s="20">
        <f t="shared" si="0"/>
        <v>1</v>
      </c>
      <c r="T27" s="21"/>
    </row>
    <row r="28" spans="1:20" ht="15.75" customHeight="1" thickBot="1">
      <c r="A28" s="28">
        <v>43578</v>
      </c>
      <c r="B28" s="74" t="s">
        <v>155</v>
      </c>
      <c r="C28" s="67">
        <v>1</v>
      </c>
      <c r="D28" s="67"/>
      <c r="E28" s="18"/>
      <c r="F28" s="18">
        <v>2</v>
      </c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20">
        <f t="shared" si="0"/>
        <v>2</v>
      </c>
      <c r="T28" s="21"/>
    </row>
    <row r="29" spans="1:20" ht="15.75" customHeight="1" thickBot="1">
      <c r="A29" s="28">
        <v>43579</v>
      </c>
      <c r="B29" s="74"/>
      <c r="C29" s="67"/>
      <c r="D29" s="67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20">
        <f t="shared" si="0"/>
        <v>0</v>
      </c>
      <c r="T29" s="21"/>
    </row>
    <row r="30" spans="1:20" ht="15.75" customHeight="1" thickBot="1">
      <c r="A30" s="28">
        <v>43580</v>
      </c>
      <c r="B30" s="75"/>
      <c r="C30" s="67"/>
      <c r="D30" s="67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20">
        <f t="shared" si="0"/>
        <v>0</v>
      </c>
      <c r="T30" s="21"/>
    </row>
    <row r="31" spans="1:20" ht="15.75" customHeight="1" thickBot="1">
      <c r="A31" s="28">
        <v>43581</v>
      </c>
      <c r="B31" s="75"/>
      <c r="C31" s="67"/>
      <c r="D31" s="67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0">
        <f t="shared" si="0"/>
        <v>0</v>
      </c>
      <c r="T31" s="21"/>
    </row>
    <row r="32" spans="1:20" ht="15.75" customHeight="1" thickBot="1">
      <c r="A32" s="28">
        <v>43582</v>
      </c>
      <c r="B32" s="74" t="s">
        <v>157</v>
      </c>
      <c r="C32" s="62">
        <v>1</v>
      </c>
      <c r="D32" s="67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9">
        <v>3</v>
      </c>
      <c r="R32" s="18"/>
      <c r="S32" s="20">
        <f t="shared" si="0"/>
        <v>3</v>
      </c>
      <c r="T32" s="21"/>
    </row>
    <row r="33" spans="1:20" ht="15.75" customHeight="1" thickBot="1">
      <c r="A33" s="28">
        <v>43583</v>
      </c>
      <c r="B33" s="74" t="s">
        <v>158</v>
      </c>
      <c r="C33" s="67">
        <v>1</v>
      </c>
      <c r="D33" s="67"/>
      <c r="E33" s="18">
        <v>1</v>
      </c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20">
        <f t="shared" si="0"/>
        <v>1</v>
      </c>
      <c r="T33" s="21"/>
    </row>
    <row r="34" spans="1:20" ht="15.75" customHeight="1" thickBot="1">
      <c r="A34" s="28">
        <v>43584</v>
      </c>
      <c r="B34" s="74"/>
      <c r="C34" s="67"/>
      <c r="D34" s="67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20">
        <f t="shared" si="0"/>
        <v>0</v>
      </c>
      <c r="T34" s="21"/>
    </row>
    <row r="35" spans="1:20" ht="15.75" customHeight="1" thickBot="1">
      <c r="A35" s="28">
        <v>43585</v>
      </c>
      <c r="B35" s="74"/>
      <c r="C35" s="62"/>
      <c r="D35" s="67"/>
      <c r="E35" s="18"/>
      <c r="F35" s="18"/>
      <c r="G35" s="18"/>
      <c r="H35" s="18"/>
      <c r="I35" s="18"/>
      <c r="J35" s="18"/>
      <c r="K35" s="18"/>
      <c r="L35" s="18"/>
      <c r="M35" s="18"/>
      <c r="N35" s="19"/>
      <c r="O35" s="18"/>
      <c r="P35" s="18"/>
      <c r="Q35" s="18"/>
      <c r="R35" s="18"/>
      <c r="S35" s="20">
        <f t="shared" si="0"/>
        <v>0</v>
      </c>
      <c r="T35" s="21"/>
    </row>
    <row r="36" spans="1:20" ht="15.75" customHeight="1" thickBot="1">
      <c r="A36" s="28">
        <v>43586</v>
      </c>
      <c r="B36" s="102" t="s">
        <v>202</v>
      </c>
      <c r="C36" s="67">
        <v>1</v>
      </c>
      <c r="D36" s="67"/>
      <c r="E36" s="18"/>
      <c r="F36" s="18"/>
      <c r="G36" s="18"/>
      <c r="H36" s="18"/>
      <c r="I36" s="18"/>
      <c r="J36" s="18"/>
      <c r="K36" s="18">
        <v>1</v>
      </c>
      <c r="L36" s="18"/>
      <c r="M36" s="18"/>
      <c r="N36" s="18"/>
      <c r="O36" s="18"/>
      <c r="P36" s="18"/>
      <c r="Q36" s="18"/>
      <c r="R36" s="18"/>
      <c r="S36" s="20">
        <f t="shared" si="0"/>
        <v>1</v>
      </c>
      <c r="T36" s="21"/>
    </row>
    <row r="37" spans="1:20" ht="15.75" customHeight="1" thickBot="1">
      <c r="A37" s="28">
        <v>43587</v>
      </c>
      <c r="B37" s="102" t="s">
        <v>204</v>
      </c>
      <c r="C37" s="67">
        <v>1</v>
      </c>
      <c r="D37" s="67"/>
      <c r="E37" s="18"/>
      <c r="F37" s="18">
        <v>2</v>
      </c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20">
        <f t="shared" si="0"/>
        <v>2</v>
      </c>
      <c r="T37" s="21"/>
    </row>
    <row r="38" spans="1:20" ht="15.75" customHeight="1" thickBot="1">
      <c r="A38" s="28">
        <v>43587</v>
      </c>
      <c r="B38" s="74" t="s">
        <v>203</v>
      </c>
      <c r="C38" s="62">
        <v>1</v>
      </c>
      <c r="D38" s="67"/>
      <c r="E38" s="18"/>
      <c r="F38" s="18">
        <v>1</v>
      </c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9"/>
      <c r="R38" s="18"/>
      <c r="S38" s="20">
        <f t="shared" si="0"/>
        <v>1</v>
      </c>
      <c r="T38" s="21"/>
    </row>
    <row r="39" spans="1:20" ht="15.75" customHeight="1" thickBot="1">
      <c r="A39" s="28">
        <v>43588</v>
      </c>
      <c r="B39" s="74" t="s">
        <v>206</v>
      </c>
      <c r="C39" s="62">
        <v>1</v>
      </c>
      <c r="D39" s="67"/>
      <c r="E39" s="18"/>
      <c r="F39" s="18"/>
      <c r="G39" s="18"/>
      <c r="H39" s="18">
        <v>1</v>
      </c>
      <c r="I39" s="18"/>
      <c r="J39" s="18"/>
      <c r="K39" s="18"/>
      <c r="L39" s="18"/>
      <c r="M39" s="18"/>
      <c r="N39" s="18"/>
      <c r="O39" s="18"/>
      <c r="P39" s="18"/>
      <c r="Q39" s="19"/>
      <c r="R39" s="18"/>
      <c r="S39" s="20">
        <f t="shared" si="0"/>
        <v>1</v>
      </c>
      <c r="T39" s="21"/>
    </row>
    <row r="40" spans="1:20" ht="15.75" thickBot="1">
      <c r="A40" s="28">
        <v>43588</v>
      </c>
      <c r="B40" s="74" t="s">
        <v>205</v>
      </c>
      <c r="C40" s="62">
        <v>1</v>
      </c>
      <c r="D40" s="67"/>
      <c r="E40" s="18"/>
      <c r="F40" s="18">
        <v>2</v>
      </c>
      <c r="G40" s="18"/>
      <c r="H40" s="18"/>
      <c r="I40" s="18"/>
      <c r="J40" s="18"/>
      <c r="K40" s="19"/>
      <c r="L40" s="18"/>
      <c r="M40" s="18"/>
      <c r="N40" s="18"/>
      <c r="O40" s="18"/>
      <c r="P40" s="18"/>
      <c r="Q40" s="18"/>
      <c r="R40" s="18"/>
      <c r="S40" s="20">
        <f t="shared" si="0"/>
        <v>2</v>
      </c>
      <c r="T40" s="21"/>
    </row>
    <row r="41" spans="1:20" ht="15.75" thickBot="1">
      <c r="A41" s="28">
        <v>43589</v>
      </c>
      <c r="B41" s="74"/>
      <c r="C41" s="62"/>
      <c r="D41" s="67"/>
      <c r="E41" s="18"/>
      <c r="F41" s="18"/>
      <c r="G41" s="18"/>
      <c r="H41" s="18"/>
      <c r="I41" s="18"/>
      <c r="J41" s="18"/>
      <c r="K41" s="19"/>
      <c r="L41" s="18"/>
      <c r="M41" s="18"/>
      <c r="N41" s="18"/>
      <c r="O41" s="18"/>
      <c r="P41" s="18"/>
      <c r="Q41" s="18"/>
      <c r="R41" s="18"/>
      <c r="S41" s="20">
        <f t="shared" si="0"/>
        <v>0</v>
      </c>
      <c r="T41" s="21"/>
    </row>
    <row r="42" spans="1:20" ht="15.75" thickBot="1">
      <c r="A42" s="28">
        <v>43590</v>
      </c>
      <c r="B42" s="74" t="s">
        <v>208</v>
      </c>
      <c r="C42" s="62">
        <v>1</v>
      </c>
      <c r="D42" s="67"/>
      <c r="E42" s="18"/>
      <c r="F42" s="18">
        <v>2</v>
      </c>
      <c r="G42" s="18"/>
      <c r="H42" s="18"/>
      <c r="I42" s="18"/>
      <c r="J42" s="18"/>
      <c r="K42" s="19"/>
      <c r="L42" s="18"/>
      <c r="M42" s="18"/>
      <c r="N42" s="18"/>
      <c r="O42" s="18"/>
      <c r="P42" s="18"/>
      <c r="Q42" s="18"/>
      <c r="R42" s="18"/>
      <c r="S42" s="20">
        <f t="shared" si="0"/>
        <v>2</v>
      </c>
      <c r="T42" s="21"/>
    </row>
    <row r="43" spans="1:20" ht="15.75" thickBot="1">
      <c r="A43" s="28">
        <v>43590</v>
      </c>
      <c r="B43" s="106" t="s">
        <v>207</v>
      </c>
      <c r="C43" s="62">
        <v>1</v>
      </c>
      <c r="D43" s="67"/>
      <c r="E43" s="18"/>
      <c r="F43" s="18"/>
      <c r="G43" s="18"/>
      <c r="H43" s="18"/>
      <c r="I43" s="18"/>
      <c r="J43" s="18"/>
      <c r="K43" s="19"/>
      <c r="L43" s="18"/>
      <c r="M43" s="18">
        <v>1</v>
      </c>
      <c r="N43" s="18"/>
      <c r="O43" s="18"/>
      <c r="P43" s="18"/>
      <c r="Q43" s="18"/>
      <c r="R43" s="18"/>
      <c r="S43" s="20">
        <f t="shared" si="0"/>
        <v>1</v>
      </c>
      <c r="T43" s="21"/>
    </row>
    <row r="44" spans="1:20" ht="15.75" thickBot="1">
      <c r="A44" s="28">
        <v>43591</v>
      </c>
      <c r="B44" s="74" t="s">
        <v>210</v>
      </c>
      <c r="C44" s="62">
        <v>1</v>
      </c>
      <c r="D44" s="67"/>
      <c r="E44" s="18"/>
      <c r="F44" s="18"/>
      <c r="G44" s="18"/>
      <c r="H44" s="18"/>
      <c r="I44" s="18">
        <v>2</v>
      </c>
      <c r="J44" s="18"/>
      <c r="K44" s="19"/>
      <c r="L44" s="18"/>
      <c r="M44" s="18"/>
      <c r="N44" s="18"/>
      <c r="O44" s="18"/>
      <c r="P44" s="18"/>
      <c r="Q44" s="18"/>
      <c r="R44" s="18"/>
      <c r="S44" s="20">
        <f t="shared" si="0"/>
        <v>2</v>
      </c>
      <c r="T44" s="21"/>
    </row>
    <row r="45" spans="1:20" ht="15.75" thickBot="1">
      <c r="A45" s="28">
        <v>43591</v>
      </c>
      <c r="B45" s="74" t="s">
        <v>209</v>
      </c>
      <c r="C45" s="62">
        <v>1</v>
      </c>
      <c r="D45" s="67"/>
      <c r="E45" s="18"/>
      <c r="F45" s="18"/>
      <c r="G45" s="18"/>
      <c r="H45" s="18"/>
      <c r="I45" s="18">
        <v>2</v>
      </c>
      <c r="J45" s="18"/>
      <c r="K45" s="19"/>
      <c r="L45" s="18"/>
      <c r="M45" s="18"/>
      <c r="N45" s="18"/>
      <c r="O45" s="18"/>
      <c r="P45" s="18"/>
      <c r="Q45" s="18"/>
      <c r="R45" s="18"/>
      <c r="S45" s="20">
        <f t="shared" si="0"/>
        <v>2</v>
      </c>
      <c r="T45" s="21"/>
    </row>
    <row r="46" spans="1:20" ht="15.75" thickBot="1">
      <c r="A46" s="28">
        <v>43592</v>
      </c>
      <c r="B46" s="74" t="s">
        <v>213</v>
      </c>
      <c r="C46" s="62">
        <v>1</v>
      </c>
      <c r="D46" s="67"/>
      <c r="E46" s="18"/>
      <c r="F46" s="18"/>
      <c r="G46" s="18"/>
      <c r="H46" s="18"/>
      <c r="I46" s="18"/>
      <c r="J46" s="18"/>
      <c r="K46" s="19"/>
      <c r="L46" s="18"/>
      <c r="M46" s="18"/>
      <c r="N46" s="18"/>
      <c r="O46" s="18"/>
      <c r="P46" s="18"/>
      <c r="Q46" s="18">
        <v>2</v>
      </c>
      <c r="R46" s="18"/>
      <c r="S46" s="20">
        <f t="shared" si="0"/>
        <v>2</v>
      </c>
      <c r="T46" s="21"/>
    </row>
    <row r="47" spans="1:20" ht="15.75" thickBot="1">
      <c r="A47" s="28">
        <v>43592</v>
      </c>
      <c r="B47" s="74" t="s">
        <v>212</v>
      </c>
      <c r="C47" s="62">
        <v>1</v>
      </c>
      <c r="D47" s="67"/>
      <c r="E47" s="18"/>
      <c r="F47" s="18">
        <v>1</v>
      </c>
      <c r="G47" s="18"/>
      <c r="H47" s="18"/>
      <c r="I47" s="18"/>
      <c r="J47" s="18"/>
      <c r="K47" s="19"/>
      <c r="L47" s="18"/>
      <c r="M47" s="18"/>
      <c r="N47" s="18"/>
      <c r="O47" s="18"/>
      <c r="P47" s="18"/>
      <c r="Q47" s="18"/>
      <c r="R47" s="18"/>
      <c r="S47" s="20">
        <f t="shared" si="0"/>
        <v>1</v>
      </c>
      <c r="T47" s="21"/>
    </row>
    <row r="48" spans="1:20" ht="15.75" thickBot="1">
      <c r="A48" s="28">
        <v>43592</v>
      </c>
      <c r="B48" s="74" t="s">
        <v>211</v>
      </c>
      <c r="C48" s="62">
        <v>1</v>
      </c>
      <c r="D48" s="67"/>
      <c r="E48" s="18"/>
      <c r="F48" s="18"/>
      <c r="G48" s="18"/>
      <c r="H48" s="18"/>
      <c r="I48" s="18"/>
      <c r="J48" s="18"/>
      <c r="K48" s="19"/>
      <c r="L48" s="18">
        <v>4</v>
      </c>
      <c r="M48" s="18"/>
      <c r="N48" s="18"/>
      <c r="O48" s="18"/>
      <c r="P48" s="18"/>
      <c r="Q48" s="18"/>
      <c r="R48" s="18"/>
      <c r="S48" s="20">
        <f t="shared" si="0"/>
        <v>4</v>
      </c>
      <c r="T48" s="21"/>
    </row>
    <row r="49" spans="1:20" ht="15.75" thickBot="1">
      <c r="A49" s="28">
        <v>43593</v>
      </c>
      <c r="B49" s="74"/>
      <c r="C49" s="62"/>
      <c r="D49" s="67"/>
      <c r="E49" s="18"/>
      <c r="F49" s="18"/>
      <c r="G49" s="18"/>
      <c r="H49" s="18"/>
      <c r="I49" s="18"/>
      <c r="J49" s="18"/>
      <c r="K49" s="19"/>
      <c r="L49" s="18"/>
      <c r="M49" s="18"/>
      <c r="N49" s="18"/>
      <c r="O49" s="18"/>
      <c r="P49" s="18"/>
      <c r="Q49" s="18"/>
      <c r="R49" s="18"/>
      <c r="S49" s="20">
        <f t="shared" si="0"/>
        <v>0</v>
      </c>
      <c r="T49" s="21"/>
    </row>
    <row r="50" spans="1:20" ht="15.75" thickBot="1">
      <c r="A50" s="28">
        <v>43594</v>
      </c>
      <c r="B50" s="74" t="s">
        <v>214</v>
      </c>
      <c r="C50" s="62">
        <v>1</v>
      </c>
      <c r="D50" s="67"/>
      <c r="E50" s="18"/>
      <c r="F50" s="18"/>
      <c r="G50" s="18"/>
      <c r="H50" s="18"/>
      <c r="I50" s="18"/>
      <c r="J50" s="18"/>
      <c r="K50" s="19"/>
      <c r="L50" s="18"/>
      <c r="M50" s="18"/>
      <c r="N50" s="18"/>
      <c r="O50" s="18"/>
      <c r="P50" s="18"/>
      <c r="Q50" s="18">
        <v>3</v>
      </c>
      <c r="R50" s="18"/>
      <c r="S50" s="20">
        <f t="shared" si="0"/>
        <v>3</v>
      </c>
      <c r="T50" s="21"/>
    </row>
    <row r="51" spans="1:20" ht="15.75" thickBot="1">
      <c r="A51" s="28">
        <v>43595</v>
      </c>
      <c r="B51" s="74"/>
      <c r="C51" s="62"/>
      <c r="D51" s="67"/>
      <c r="E51" s="18"/>
      <c r="F51" s="18"/>
      <c r="G51" s="18"/>
      <c r="H51" s="18"/>
      <c r="I51" s="18"/>
      <c r="J51" s="18"/>
      <c r="K51" s="19"/>
      <c r="L51" s="18"/>
      <c r="M51" s="18"/>
      <c r="N51" s="18"/>
      <c r="O51" s="18"/>
      <c r="P51" s="18"/>
      <c r="Q51" s="18"/>
      <c r="R51" s="18"/>
      <c r="S51" s="20">
        <f t="shared" si="0"/>
        <v>0</v>
      </c>
      <c r="T51" s="21"/>
    </row>
    <row r="52" spans="1:20" ht="15.75" thickBot="1">
      <c r="A52" s="28">
        <v>43596</v>
      </c>
      <c r="B52" s="74"/>
      <c r="C52" s="62"/>
      <c r="D52" s="67"/>
      <c r="E52" s="18"/>
      <c r="F52" s="18"/>
      <c r="G52" s="18"/>
      <c r="H52" s="18"/>
      <c r="I52" s="18"/>
      <c r="J52" s="18"/>
      <c r="K52" s="19"/>
      <c r="L52" s="18"/>
      <c r="M52" s="18"/>
      <c r="N52" s="18"/>
      <c r="O52" s="18"/>
      <c r="P52" s="18"/>
      <c r="Q52" s="18"/>
      <c r="R52" s="18"/>
      <c r="S52" s="20">
        <f t="shared" si="0"/>
        <v>0</v>
      </c>
      <c r="T52" s="21"/>
    </row>
    <row r="53" spans="1:20" ht="15.75" thickBot="1">
      <c r="A53" s="28">
        <v>43597</v>
      </c>
      <c r="B53" s="74" t="s">
        <v>215</v>
      </c>
      <c r="C53" s="62">
        <v>1</v>
      </c>
      <c r="D53" s="67"/>
      <c r="E53" s="18"/>
      <c r="F53" s="18"/>
      <c r="G53" s="18"/>
      <c r="H53" s="18"/>
      <c r="I53" s="18"/>
      <c r="J53" s="18"/>
      <c r="K53" s="19"/>
      <c r="L53" s="18"/>
      <c r="M53" s="18"/>
      <c r="N53" s="18"/>
      <c r="O53" s="18"/>
      <c r="P53" s="18"/>
      <c r="Q53" s="18">
        <v>1</v>
      </c>
      <c r="R53" s="18"/>
      <c r="S53" s="20">
        <f t="shared" si="0"/>
        <v>1</v>
      </c>
      <c r="T53" s="21"/>
    </row>
    <row r="54" spans="1:20" ht="15.75" thickBot="1">
      <c r="A54" s="28">
        <v>43598</v>
      </c>
      <c r="B54" s="74" t="s">
        <v>216</v>
      </c>
      <c r="C54" s="62">
        <v>1</v>
      </c>
      <c r="D54" s="67"/>
      <c r="E54" s="18"/>
      <c r="F54" s="18"/>
      <c r="G54" s="18"/>
      <c r="H54" s="18"/>
      <c r="I54" s="18"/>
      <c r="J54" s="18"/>
      <c r="K54" s="19"/>
      <c r="L54" s="18"/>
      <c r="M54" s="18"/>
      <c r="N54" s="18"/>
      <c r="O54" s="18"/>
      <c r="P54" s="18"/>
      <c r="Q54" s="18">
        <v>1</v>
      </c>
      <c r="R54" s="18"/>
      <c r="S54" s="20">
        <f t="shared" si="0"/>
        <v>1</v>
      </c>
      <c r="T54" s="21"/>
    </row>
    <row r="55" spans="1:20" ht="15.75" thickBot="1">
      <c r="A55" s="28">
        <v>43599</v>
      </c>
      <c r="B55" s="74"/>
      <c r="C55" s="62"/>
      <c r="D55" s="67"/>
      <c r="E55" s="18"/>
      <c r="F55" s="18"/>
      <c r="G55" s="18"/>
      <c r="H55" s="18"/>
      <c r="I55" s="18"/>
      <c r="J55" s="18"/>
      <c r="K55" s="19"/>
      <c r="L55" s="18"/>
      <c r="M55" s="18"/>
      <c r="N55" s="18"/>
      <c r="O55" s="18"/>
      <c r="P55" s="18"/>
      <c r="Q55" s="18"/>
      <c r="R55" s="18"/>
      <c r="S55" s="20">
        <f t="shared" si="0"/>
        <v>0</v>
      </c>
      <c r="T55" s="21"/>
    </row>
    <row r="56" spans="1:20" ht="15.75" thickBot="1">
      <c r="A56" s="28">
        <v>43600</v>
      </c>
      <c r="B56" s="74" t="s">
        <v>219</v>
      </c>
      <c r="C56" s="62">
        <v>1</v>
      </c>
      <c r="D56" s="67"/>
      <c r="E56" s="18"/>
      <c r="F56" s="18"/>
      <c r="G56" s="18"/>
      <c r="H56" s="18"/>
      <c r="I56" s="18">
        <v>2</v>
      </c>
      <c r="J56" s="18"/>
      <c r="K56" s="19"/>
      <c r="L56" s="18"/>
      <c r="M56" s="18"/>
      <c r="N56" s="18"/>
      <c r="O56" s="18"/>
      <c r="P56" s="18"/>
      <c r="Q56" s="18"/>
      <c r="R56" s="18"/>
      <c r="S56" s="20">
        <f t="shared" si="0"/>
        <v>2</v>
      </c>
      <c r="T56" s="21"/>
    </row>
    <row r="57" spans="1:20" ht="15.75" thickBot="1">
      <c r="A57" s="28">
        <v>43600</v>
      </c>
      <c r="B57" s="74" t="s">
        <v>218</v>
      </c>
      <c r="C57" s="62">
        <v>1</v>
      </c>
      <c r="D57" s="67"/>
      <c r="E57" s="18"/>
      <c r="F57" s="18"/>
      <c r="G57" s="18"/>
      <c r="H57" s="18"/>
      <c r="I57" s="18"/>
      <c r="J57" s="18"/>
      <c r="K57" s="19"/>
      <c r="L57" s="18"/>
      <c r="M57" s="18"/>
      <c r="N57" s="18"/>
      <c r="O57" s="18"/>
      <c r="P57" s="18"/>
      <c r="Q57" s="18">
        <v>3</v>
      </c>
      <c r="R57" s="18"/>
      <c r="S57" s="20">
        <f t="shared" si="0"/>
        <v>3</v>
      </c>
      <c r="T57" s="21"/>
    </row>
    <row r="58" spans="1:20" ht="15.75" thickBot="1">
      <c r="A58" s="28">
        <v>43600</v>
      </c>
      <c r="B58" s="74" t="s">
        <v>217</v>
      </c>
      <c r="C58" s="62">
        <v>1</v>
      </c>
      <c r="D58" s="67"/>
      <c r="E58" s="18"/>
      <c r="F58" s="18"/>
      <c r="G58" s="18"/>
      <c r="H58" s="18"/>
      <c r="I58" s="18"/>
      <c r="J58" s="18"/>
      <c r="K58" s="19"/>
      <c r="L58" s="18"/>
      <c r="M58" s="18"/>
      <c r="N58" s="18"/>
      <c r="O58" s="18"/>
      <c r="P58" s="18"/>
      <c r="Q58" s="18">
        <v>2</v>
      </c>
      <c r="R58" s="18"/>
      <c r="S58" s="20">
        <f t="shared" si="0"/>
        <v>2</v>
      </c>
      <c r="T58" s="21"/>
    </row>
    <row r="59" spans="1:20" ht="15.75" thickBot="1">
      <c r="A59" s="28">
        <v>43601</v>
      </c>
      <c r="B59" s="74"/>
      <c r="C59" s="62"/>
      <c r="D59" s="67"/>
      <c r="E59" s="18"/>
      <c r="F59" s="18"/>
      <c r="G59" s="18"/>
      <c r="H59" s="18"/>
      <c r="I59" s="18"/>
      <c r="J59" s="18"/>
      <c r="K59" s="19"/>
      <c r="L59" s="18"/>
      <c r="M59" s="18"/>
      <c r="N59" s="18"/>
      <c r="O59" s="18"/>
      <c r="P59" s="18"/>
      <c r="Q59" s="18"/>
      <c r="R59" s="18"/>
      <c r="S59" s="20">
        <f t="shared" si="0"/>
        <v>0</v>
      </c>
      <c r="T59" s="21"/>
    </row>
    <row r="60" spans="1:20" ht="15.75" thickBot="1">
      <c r="A60" s="28">
        <v>43602</v>
      </c>
      <c r="B60" s="74" t="s">
        <v>220</v>
      </c>
      <c r="C60" s="62">
        <v>1</v>
      </c>
      <c r="D60" s="67"/>
      <c r="E60" s="18"/>
      <c r="F60" s="18"/>
      <c r="G60" s="18"/>
      <c r="H60" s="18"/>
      <c r="I60" s="18"/>
      <c r="J60" s="18"/>
      <c r="K60" s="19"/>
      <c r="L60" s="18"/>
      <c r="M60" s="18"/>
      <c r="N60" s="18"/>
      <c r="O60" s="18"/>
      <c r="P60" s="18"/>
      <c r="Q60" s="18">
        <v>1</v>
      </c>
      <c r="R60" s="18"/>
      <c r="S60" s="20">
        <f t="shared" si="0"/>
        <v>1</v>
      </c>
      <c r="T60" s="21"/>
    </row>
    <row r="61" spans="1:20" ht="15.75" thickBot="1">
      <c r="A61" s="28">
        <v>43603</v>
      </c>
      <c r="B61" s="74"/>
      <c r="C61" s="62"/>
      <c r="D61" s="67"/>
      <c r="E61" s="18"/>
      <c r="F61" s="18"/>
      <c r="G61" s="18"/>
      <c r="H61" s="18"/>
      <c r="I61" s="18"/>
      <c r="J61" s="18"/>
      <c r="K61" s="19"/>
      <c r="L61" s="18"/>
      <c r="M61" s="18"/>
      <c r="N61" s="18"/>
      <c r="O61" s="18"/>
      <c r="P61" s="18"/>
      <c r="Q61" s="18"/>
      <c r="R61" s="18"/>
      <c r="S61" s="20">
        <f t="shared" si="0"/>
        <v>0</v>
      </c>
      <c r="T61" s="21"/>
    </row>
    <row r="62" spans="1:20" ht="15.75" thickBot="1">
      <c r="A62" s="28">
        <v>43604</v>
      </c>
      <c r="B62" s="74"/>
      <c r="C62" s="62"/>
      <c r="D62" s="67"/>
      <c r="E62" s="18"/>
      <c r="F62" s="18"/>
      <c r="G62" s="18"/>
      <c r="H62" s="18"/>
      <c r="I62" s="18"/>
      <c r="J62" s="18"/>
      <c r="K62" s="19"/>
      <c r="L62" s="18"/>
      <c r="M62" s="18"/>
      <c r="N62" s="18"/>
      <c r="O62" s="18"/>
      <c r="P62" s="18"/>
      <c r="Q62" s="18"/>
      <c r="R62" s="18"/>
      <c r="S62" s="20">
        <f t="shared" si="0"/>
        <v>0</v>
      </c>
      <c r="T62" s="21"/>
    </row>
    <row r="63" spans="1:20" ht="15.75" thickBot="1">
      <c r="A63" s="28">
        <v>43605</v>
      </c>
      <c r="B63" s="74" t="s">
        <v>221</v>
      </c>
      <c r="C63" s="62">
        <v>1</v>
      </c>
      <c r="D63" s="67"/>
      <c r="E63" s="18"/>
      <c r="F63" s="18">
        <v>1</v>
      </c>
      <c r="G63" s="18"/>
      <c r="H63" s="18"/>
      <c r="I63" s="18"/>
      <c r="J63" s="18"/>
      <c r="K63" s="19"/>
      <c r="L63" s="18"/>
      <c r="M63" s="18"/>
      <c r="N63" s="18"/>
      <c r="O63" s="18"/>
      <c r="P63" s="18"/>
      <c r="Q63" s="18"/>
      <c r="R63" s="18"/>
      <c r="S63" s="20">
        <f t="shared" si="0"/>
        <v>1</v>
      </c>
      <c r="T63" s="21"/>
    </row>
    <row r="64" spans="1:20" ht="15.75" thickBot="1">
      <c r="A64" s="28">
        <v>43606</v>
      </c>
      <c r="B64" s="74" t="s">
        <v>223</v>
      </c>
      <c r="C64" s="62"/>
      <c r="D64" s="67">
        <v>1</v>
      </c>
      <c r="E64" s="18"/>
      <c r="F64" s="18"/>
      <c r="G64" s="18"/>
      <c r="H64" s="18"/>
      <c r="I64" s="18"/>
      <c r="J64" s="18"/>
      <c r="K64" s="19"/>
      <c r="L64" s="18"/>
      <c r="M64" s="18"/>
      <c r="N64" s="18"/>
      <c r="O64" s="18"/>
      <c r="P64" s="18"/>
      <c r="Q64" s="18">
        <v>3</v>
      </c>
      <c r="R64" s="18"/>
      <c r="S64" s="20">
        <f t="shared" si="0"/>
        <v>3</v>
      </c>
      <c r="T64" s="21"/>
    </row>
    <row r="65" spans="1:20" ht="15.75" thickBot="1">
      <c r="A65" s="28">
        <v>43606</v>
      </c>
      <c r="B65" s="74" t="s">
        <v>222</v>
      </c>
      <c r="C65" s="62">
        <v>1</v>
      </c>
      <c r="D65" s="67"/>
      <c r="E65" s="18"/>
      <c r="F65" s="18"/>
      <c r="G65" s="18"/>
      <c r="H65" s="18"/>
      <c r="I65" s="18"/>
      <c r="J65" s="18"/>
      <c r="K65" s="19"/>
      <c r="L65" s="18"/>
      <c r="M65" s="18"/>
      <c r="N65" s="18"/>
      <c r="O65" s="18"/>
      <c r="P65" s="18"/>
      <c r="Q65" s="18">
        <v>2</v>
      </c>
      <c r="R65" s="18"/>
      <c r="S65" s="20">
        <f t="shared" si="0"/>
        <v>2</v>
      </c>
      <c r="T65" s="21"/>
    </row>
    <row r="66" spans="1:20" ht="15.75" thickBot="1">
      <c r="A66" s="28">
        <v>43607</v>
      </c>
      <c r="B66" s="74"/>
      <c r="C66" s="62"/>
      <c r="D66" s="67"/>
      <c r="E66" s="18"/>
      <c r="F66" s="18"/>
      <c r="G66" s="18"/>
      <c r="H66" s="18"/>
      <c r="I66" s="18"/>
      <c r="J66" s="18"/>
      <c r="K66" s="19"/>
      <c r="L66" s="18"/>
      <c r="M66" s="18"/>
      <c r="N66" s="18"/>
      <c r="O66" s="18"/>
      <c r="P66" s="18"/>
      <c r="Q66" s="18"/>
      <c r="R66" s="18"/>
      <c r="S66" s="20">
        <f t="shared" si="0"/>
        <v>0</v>
      </c>
      <c r="T66" s="21"/>
    </row>
    <row r="67" spans="1:20" ht="15.75" thickBot="1">
      <c r="A67" s="28">
        <v>43608</v>
      </c>
      <c r="B67" s="74"/>
      <c r="C67" s="62"/>
      <c r="D67" s="67"/>
      <c r="E67" s="18"/>
      <c r="F67" s="18"/>
      <c r="G67" s="18"/>
      <c r="H67" s="18"/>
      <c r="I67" s="18"/>
      <c r="J67" s="18"/>
      <c r="K67" s="19"/>
      <c r="L67" s="18"/>
      <c r="M67" s="18"/>
      <c r="N67" s="18"/>
      <c r="O67" s="18"/>
      <c r="P67" s="18"/>
      <c r="Q67" s="18"/>
      <c r="R67" s="18"/>
      <c r="S67" s="20">
        <f t="shared" si="0"/>
        <v>0</v>
      </c>
      <c r="T67" s="21"/>
    </row>
    <row r="68" spans="1:20" ht="15.75" thickBot="1">
      <c r="A68" s="28">
        <v>43609</v>
      </c>
      <c r="B68" s="74"/>
      <c r="C68" s="62"/>
      <c r="D68" s="67"/>
      <c r="E68" s="18"/>
      <c r="F68" s="18"/>
      <c r="G68" s="18"/>
      <c r="H68" s="18"/>
      <c r="I68" s="18"/>
      <c r="J68" s="18"/>
      <c r="K68" s="19"/>
      <c r="L68" s="18"/>
      <c r="M68" s="18"/>
      <c r="N68" s="18"/>
      <c r="O68" s="18"/>
      <c r="P68" s="18"/>
      <c r="Q68" s="18"/>
      <c r="R68" s="18"/>
      <c r="S68" s="20">
        <f t="shared" si="0"/>
        <v>0</v>
      </c>
      <c r="T68" s="21"/>
    </row>
    <row r="69" spans="1:20" ht="15.75" thickBot="1">
      <c r="A69" s="28">
        <v>43610</v>
      </c>
      <c r="B69" s="74" t="s">
        <v>224</v>
      </c>
      <c r="C69" s="62">
        <v>1</v>
      </c>
      <c r="D69" s="67"/>
      <c r="E69" s="18"/>
      <c r="F69" s="18"/>
      <c r="G69" s="18"/>
      <c r="H69" s="18"/>
      <c r="I69" s="18"/>
      <c r="J69" s="18"/>
      <c r="K69" s="19"/>
      <c r="L69" s="18"/>
      <c r="M69" s="18"/>
      <c r="N69" s="18"/>
      <c r="O69" s="18"/>
      <c r="P69" s="18"/>
      <c r="Q69" s="18">
        <v>1</v>
      </c>
      <c r="R69" s="18"/>
      <c r="S69" s="20">
        <f t="shared" si="0"/>
        <v>1</v>
      </c>
      <c r="T69" s="21"/>
    </row>
    <row r="70" spans="1:20" ht="15.75" thickBot="1">
      <c r="A70" s="28">
        <v>43611</v>
      </c>
      <c r="B70" s="74" t="s">
        <v>226</v>
      </c>
      <c r="C70" s="62">
        <v>1</v>
      </c>
      <c r="D70" s="67"/>
      <c r="E70" s="18"/>
      <c r="F70" s="18"/>
      <c r="G70" s="18"/>
      <c r="H70" s="18"/>
      <c r="I70" s="18"/>
      <c r="J70" s="18"/>
      <c r="K70" s="19"/>
      <c r="L70" s="18"/>
      <c r="M70" s="18"/>
      <c r="N70" s="18"/>
      <c r="O70" s="18"/>
      <c r="P70" s="18"/>
      <c r="Q70" s="18">
        <v>5</v>
      </c>
      <c r="R70" s="18"/>
      <c r="S70" s="20">
        <f t="shared" si="0"/>
        <v>5</v>
      </c>
      <c r="T70" s="21"/>
    </row>
    <row r="71" spans="1:20" ht="15.75" thickBot="1">
      <c r="A71" s="28">
        <v>43611</v>
      </c>
      <c r="B71" s="74" t="s">
        <v>225</v>
      </c>
      <c r="C71" s="62">
        <v>1</v>
      </c>
      <c r="D71" s="67"/>
      <c r="E71" s="18"/>
      <c r="F71" s="18"/>
      <c r="G71" s="18"/>
      <c r="H71" s="18"/>
      <c r="I71" s="18"/>
      <c r="J71" s="18">
        <v>4</v>
      </c>
      <c r="K71" s="19"/>
      <c r="L71" s="18"/>
      <c r="M71" s="18"/>
      <c r="N71" s="18"/>
      <c r="O71" s="18"/>
      <c r="P71" s="18"/>
      <c r="Q71" s="18"/>
      <c r="R71" s="18"/>
      <c r="S71" s="20">
        <f t="shared" si="0"/>
        <v>4</v>
      </c>
      <c r="T71" s="21"/>
    </row>
    <row r="72" spans="1:20" ht="15.75" thickBot="1">
      <c r="A72" s="28">
        <v>43612</v>
      </c>
      <c r="B72" s="74" t="s">
        <v>227</v>
      </c>
      <c r="C72" s="62">
        <v>1</v>
      </c>
      <c r="D72" s="67"/>
      <c r="E72" s="18"/>
      <c r="F72" s="18"/>
      <c r="G72" s="18"/>
      <c r="H72" s="18"/>
      <c r="I72" s="18"/>
      <c r="J72" s="18">
        <v>8</v>
      </c>
      <c r="K72" s="19"/>
      <c r="L72" s="18"/>
      <c r="M72" s="18"/>
      <c r="N72" s="18"/>
      <c r="O72" s="18"/>
      <c r="P72" s="18"/>
      <c r="Q72" s="18"/>
      <c r="R72" s="18"/>
      <c r="S72" s="20">
        <f t="shared" si="0"/>
        <v>8</v>
      </c>
      <c r="T72" s="21"/>
    </row>
    <row r="73" spans="1:20" ht="15.75" thickBot="1">
      <c r="A73" s="28">
        <v>43613</v>
      </c>
      <c r="B73" s="74" t="s">
        <v>229</v>
      </c>
      <c r="C73" s="62"/>
      <c r="D73" s="67">
        <v>1</v>
      </c>
      <c r="E73" s="18"/>
      <c r="F73" s="18"/>
      <c r="G73" s="18"/>
      <c r="H73" s="18"/>
      <c r="I73" s="18"/>
      <c r="J73" s="18"/>
      <c r="K73" s="19"/>
      <c r="L73" s="18"/>
      <c r="M73" s="18"/>
      <c r="N73" s="18"/>
      <c r="O73" s="18"/>
      <c r="P73" s="18"/>
      <c r="Q73" s="18">
        <v>1</v>
      </c>
      <c r="R73" s="18"/>
      <c r="S73" s="20">
        <f aca="true" t="shared" si="1" ref="S73:S116">SUM(E73:R73)</f>
        <v>1</v>
      </c>
      <c r="T73" s="21"/>
    </row>
    <row r="74" spans="1:20" ht="15.75" thickBot="1">
      <c r="A74" s="28">
        <v>43613</v>
      </c>
      <c r="B74" s="74" t="s">
        <v>228</v>
      </c>
      <c r="C74" s="62">
        <v>1</v>
      </c>
      <c r="D74" s="67"/>
      <c r="E74" s="18">
        <v>5</v>
      </c>
      <c r="F74" s="18"/>
      <c r="G74" s="18"/>
      <c r="H74" s="18"/>
      <c r="I74" s="18"/>
      <c r="J74" s="18"/>
      <c r="K74" s="19"/>
      <c r="L74" s="18"/>
      <c r="M74" s="18"/>
      <c r="N74" s="18"/>
      <c r="O74" s="18"/>
      <c r="P74" s="18"/>
      <c r="Q74" s="18"/>
      <c r="R74" s="18"/>
      <c r="S74" s="20">
        <f t="shared" si="1"/>
        <v>5</v>
      </c>
      <c r="T74" s="21"/>
    </row>
    <row r="75" spans="1:20" ht="15.75" thickBot="1">
      <c r="A75" s="28">
        <v>43614</v>
      </c>
      <c r="B75" s="99" t="s">
        <v>231</v>
      </c>
      <c r="C75" s="62"/>
      <c r="D75" s="67">
        <v>1</v>
      </c>
      <c r="E75" s="18"/>
      <c r="F75" s="18"/>
      <c r="G75" s="18"/>
      <c r="H75" s="18"/>
      <c r="I75" s="18"/>
      <c r="J75" s="18">
        <v>5</v>
      </c>
      <c r="K75" s="19"/>
      <c r="L75" s="18"/>
      <c r="M75" s="18"/>
      <c r="N75" s="18"/>
      <c r="O75" s="18"/>
      <c r="P75" s="18"/>
      <c r="Q75" s="18"/>
      <c r="R75" s="18"/>
      <c r="S75" s="20">
        <f t="shared" si="1"/>
        <v>5</v>
      </c>
      <c r="T75" s="21"/>
    </row>
    <row r="76" spans="1:20" ht="15.75" thickBot="1">
      <c r="A76" s="28">
        <v>43614</v>
      </c>
      <c r="B76" s="74" t="s">
        <v>230</v>
      </c>
      <c r="C76" s="62">
        <v>1</v>
      </c>
      <c r="D76" s="67"/>
      <c r="E76" s="18"/>
      <c r="F76" s="18"/>
      <c r="G76" s="18"/>
      <c r="H76" s="18"/>
      <c r="I76" s="18">
        <v>4</v>
      </c>
      <c r="J76" s="18"/>
      <c r="K76" s="19"/>
      <c r="L76" s="18"/>
      <c r="M76" s="18"/>
      <c r="N76" s="18"/>
      <c r="O76" s="18"/>
      <c r="P76" s="18"/>
      <c r="Q76" s="18"/>
      <c r="R76" s="18"/>
      <c r="S76" s="20">
        <f t="shared" si="1"/>
        <v>4</v>
      </c>
      <c r="T76" s="21"/>
    </row>
    <row r="77" spans="1:20" ht="15.75" thickBot="1">
      <c r="A77" s="28">
        <v>43615</v>
      </c>
      <c r="B77" s="74" t="s">
        <v>232</v>
      </c>
      <c r="C77" s="62">
        <v>1</v>
      </c>
      <c r="D77" s="67"/>
      <c r="E77" s="18"/>
      <c r="F77" s="18"/>
      <c r="G77" s="18"/>
      <c r="H77" s="18"/>
      <c r="I77" s="18"/>
      <c r="J77" s="18">
        <v>2</v>
      </c>
      <c r="K77" s="19"/>
      <c r="L77" s="18"/>
      <c r="M77" s="18"/>
      <c r="N77" s="18"/>
      <c r="O77" s="18"/>
      <c r="P77" s="18"/>
      <c r="Q77" s="18"/>
      <c r="R77" s="18"/>
      <c r="S77" s="20">
        <f t="shared" si="1"/>
        <v>2</v>
      </c>
      <c r="T77" s="21"/>
    </row>
    <row r="78" spans="1:20" ht="15.75" thickBot="1">
      <c r="A78" s="28">
        <v>43616</v>
      </c>
      <c r="B78" s="74" t="s">
        <v>304</v>
      </c>
      <c r="C78" s="62">
        <v>1</v>
      </c>
      <c r="D78" s="67"/>
      <c r="E78" s="18"/>
      <c r="F78" s="18">
        <v>4</v>
      </c>
      <c r="G78" s="18"/>
      <c r="H78" s="18"/>
      <c r="I78" s="18"/>
      <c r="J78" s="18"/>
      <c r="K78" s="19"/>
      <c r="L78" s="18"/>
      <c r="M78" s="18"/>
      <c r="N78" s="18"/>
      <c r="O78" s="18"/>
      <c r="P78" s="18"/>
      <c r="Q78" s="18"/>
      <c r="R78" s="18"/>
      <c r="S78" s="20">
        <f t="shared" si="1"/>
        <v>4</v>
      </c>
      <c r="T78" s="21"/>
    </row>
    <row r="79" spans="1:20" ht="15.75" thickBot="1">
      <c r="A79" s="28">
        <v>43617</v>
      </c>
      <c r="B79" s="74" t="s">
        <v>309</v>
      </c>
      <c r="C79" s="62">
        <v>1</v>
      </c>
      <c r="D79" s="67"/>
      <c r="E79" s="18"/>
      <c r="F79" s="18"/>
      <c r="G79" s="18"/>
      <c r="H79" s="18"/>
      <c r="I79" s="18"/>
      <c r="J79" s="18"/>
      <c r="K79" s="19"/>
      <c r="L79" s="18"/>
      <c r="M79" s="18"/>
      <c r="N79" s="18"/>
      <c r="O79" s="18">
        <v>5</v>
      </c>
      <c r="P79" s="18"/>
      <c r="Q79" s="18"/>
      <c r="R79" s="18"/>
      <c r="S79" s="20">
        <f t="shared" si="1"/>
        <v>5</v>
      </c>
      <c r="T79" s="21"/>
    </row>
    <row r="80" spans="1:20" ht="15.75" thickBot="1">
      <c r="A80" s="28">
        <v>43618</v>
      </c>
      <c r="B80" s="74" t="s">
        <v>305</v>
      </c>
      <c r="C80" s="62">
        <v>1</v>
      </c>
      <c r="D80" s="67"/>
      <c r="E80" s="18"/>
      <c r="F80" s="18"/>
      <c r="G80" s="18"/>
      <c r="H80" s="18"/>
      <c r="I80" s="18"/>
      <c r="J80" s="18">
        <v>4</v>
      </c>
      <c r="K80" s="19"/>
      <c r="L80" s="18"/>
      <c r="M80" s="18"/>
      <c r="N80" s="18"/>
      <c r="O80" s="18"/>
      <c r="P80" s="18"/>
      <c r="Q80" s="18"/>
      <c r="R80" s="18"/>
      <c r="S80" s="20">
        <f t="shared" si="1"/>
        <v>4</v>
      </c>
      <c r="T80" s="21"/>
    </row>
    <row r="81" spans="1:20" ht="15.75" thickBot="1">
      <c r="A81" s="28">
        <v>43619</v>
      </c>
      <c r="B81" s="74" t="s">
        <v>319</v>
      </c>
      <c r="C81" s="62">
        <v>1</v>
      </c>
      <c r="D81" s="67"/>
      <c r="E81" s="18"/>
      <c r="F81" s="18"/>
      <c r="G81" s="18"/>
      <c r="H81" s="18"/>
      <c r="I81" s="18"/>
      <c r="J81" s="18"/>
      <c r="K81" s="19"/>
      <c r="L81" s="18"/>
      <c r="M81" s="18"/>
      <c r="N81" s="18"/>
      <c r="O81" s="18"/>
      <c r="P81" s="18"/>
      <c r="Q81" s="18">
        <v>2</v>
      </c>
      <c r="R81" s="18"/>
      <c r="S81" s="20">
        <f t="shared" si="1"/>
        <v>2</v>
      </c>
      <c r="T81" s="21"/>
    </row>
    <row r="82" spans="1:20" ht="15.75" thickBot="1">
      <c r="A82" s="28">
        <v>43619</v>
      </c>
      <c r="B82" s="99" t="s">
        <v>318</v>
      </c>
      <c r="C82" s="62">
        <v>1</v>
      </c>
      <c r="D82" s="67"/>
      <c r="E82" s="18"/>
      <c r="F82" s="18">
        <v>4</v>
      </c>
      <c r="G82" s="18"/>
      <c r="H82" s="18"/>
      <c r="I82" s="18"/>
      <c r="J82" s="18"/>
      <c r="K82" s="19"/>
      <c r="L82" s="18"/>
      <c r="M82" s="18"/>
      <c r="N82" s="18"/>
      <c r="O82" s="18"/>
      <c r="P82" s="18"/>
      <c r="Q82" s="18"/>
      <c r="R82" s="18"/>
      <c r="S82" s="20">
        <f t="shared" si="1"/>
        <v>4</v>
      </c>
      <c r="T82" s="21"/>
    </row>
    <row r="83" spans="1:20" ht="15.75" thickBot="1">
      <c r="A83" s="28">
        <v>43620</v>
      </c>
      <c r="B83" s="99" t="s">
        <v>380</v>
      </c>
      <c r="C83" s="62">
        <v>1</v>
      </c>
      <c r="D83" s="67"/>
      <c r="E83" s="18"/>
      <c r="F83" s="18"/>
      <c r="G83" s="18"/>
      <c r="H83" s="18"/>
      <c r="I83" s="18"/>
      <c r="J83" s="18"/>
      <c r="K83" s="19"/>
      <c r="L83" s="18"/>
      <c r="M83" s="18"/>
      <c r="N83" s="18"/>
      <c r="O83" s="18"/>
      <c r="P83" s="18"/>
      <c r="Q83" s="18">
        <v>4</v>
      </c>
      <c r="R83" s="18"/>
      <c r="S83" s="20">
        <f t="shared" si="1"/>
        <v>4</v>
      </c>
      <c r="T83" s="21"/>
    </row>
    <row r="84" spans="1:20" ht="15.75" thickBot="1">
      <c r="A84" s="28">
        <v>43620</v>
      </c>
      <c r="B84" s="74" t="s">
        <v>379</v>
      </c>
      <c r="C84" s="62">
        <v>1</v>
      </c>
      <c r="D84" s="67"/>
      <c r="E84" s="18"/>
      <c r="F84" s="18"/>
      <c r="G84" s="18"/>
      <c r="H84" s="18"/>
      <c r="I84" s="18"/>
      <c r="J84" s="18"/>
      <c r="K84" s="19"/>
      <c r="L84" s="18"/>
      <c r="M84" s="18"/>
      <c r="N84" s="18"/>
      <c r="O84" s="18"/>
      <c r="P84" s="18"/>
      <c r="Q84" s="18">
        <v>1</v>
      </c>
      <c r="R84" s="18"/>
      <c r="S84" s="20">
        <f t="shared" si="1"/>
        <v>1</v>
      </c>
      <c r="T84" s="21"/>
    </row>
    <row r="85" spans="1:20" ht="15.75" thickBot="1">
      <c r="A85" s="28">
        <v>43621</v>
      </c>
      <c r="B85" s="74" t="s">
        <v>382</v>
      </c>
      <c r="C85" s="62">
        <v>1</v>
      </c>
      <c r="D85" s="67"/>
      <c r="E85" s="18"/>
      <c r="F85" s="18"/>
      <c r="G85" s="18"/>
      <c r="H85" s="18"/>
      <c r="I85" s="18">
        <v>2</v>
      </c>
      <c r="J85" s="18"/>
      <c r="K85" s="19"/>
      <c r="L85" s="18"/>
      <c r="M85" s="18"/>
      <c r="N85" s="18"/>
      <c r="O85" s="18"/>
      <c r="P85" s="18"/>
      <c r="Q85" s="18"/>
      <c r="R85" s="18"/>
      <c r="S85" s="20">
        <f t="shared" si="1"/>
        <v>2</v>
      </c>
      <c r="T85" s="21"/>
    </row>
    <row r="86" spans="1:20" ht="15.75" thickBot="1">
      <c r="A86" s="28">
        <v>43621</v>
      </c>
      <c r="B86" s="76" t="s">
        <v>381</v>
      </c>
      <c r="C86" s="62">
        <v>1</v>
      </c>
      <c r="D86" s="67"/>
      <c r="E86" s="18"/>
      <c r="F86" s="18">
        <v>6</v>
      </c>
      <c r="G86" s="18"/>
      <c r="H86" s="18"/>
      <c r="I86" s="18"/>
      <c r="J86" s="18"/>
      <c r="K86" s="19"/>
      <c r="L86" s="18"/>
      <c r="M86" s="18"/>
      <c r="N86" s="18"/>
      <c r="O86" s="18"/>
      <c r="P86" s="18"/>
      <c r="Q86" s="18"/>
      <c r="R86" s="18"/>
      <c r="S86" s="20">
        <f t="shared" si="1"/>
        <v>6</v>
      </c>
      <c r="T86" s="21"/>
    </row>
    <row r="87" spans="1:20" ht="15.75" thickBot="1">
      <c r="A87" s="28">
        <v>43622</v>
      </c>
      <c r="B87" s="98" t="s">
        <v>384</v>
      </c>
      <c r="C87" s="62">
        <v>1</v>
      </c>
      <c r="D87" s="67"/>
      <c r="E87" s="18"/>
      <c r="F87" s="18"/>
      <c r="G87" s="18"/>
      <c r="H87" s="18"/>
      <c r="I87" s="18"/>
      <c r="J87" s="18"/>
      <c r="K87" s="19"/>
      <c r="L87" s="18">
        <v>1</v>
      </c>
      <c r="M87" s="18"/>
      <c r="N87" s="18"/>
      <c r="O87" s="18"/>
      <c r="P87" s="18"/>
      <c r="Q87" s="18"/>
      <c r="R87" s="18"/>
      <c r="S87" s="20">
        <f t="shared" si="1"/>
        <v>1</v>
      </c>
      <c r="T87" s="21"/>
    </row>
    <row r="88" spans="1:20" ht="15.75" thickBot="1">
      <c r="A88" s="28">
        <v>43622</v>
      </c>
      <c r="B88" s="76" t="s">
        <v>383</v>
      </c>
      <c r="C88" s="62">
        <v>1</v>
      </c>
      <c r="D88" s="67"/>
      <c r="E88" s="18"/>
      <c r="F88" s="18">
        <v>4</v>
      </c>
      <c r="G88" s="18"/>
      <c r="H88" s="18"/>
      <c r="I88" s="18"/>
      <c r="J88" s="18"/>
      <c r="K88" s="19"/>
      <c r="L88" s="18"/>
      <c r="M88" s="18"/>
      <c r="N88" s="18"/>
      <c r="O88" s="18"/>
      <c r="P88" s="18"/>
      <c r="Q88" s="18"/>
      <c r="R88" s="18"/>
      <c r="S88" s="20">
        <f t="shared" si="1"/>
        <v>4</v>
      </c>
      <c r="T88" s="21"/>
    </row>
    <row r="89" spans="1:20" ht="15.75" thickBot="1">
      <c r="A89" s="28">
        <v>43623</v>
      </c>
      <c r="B89" s="74"/>
      <c r="C89" s="62"/>
      <c r="D89" s="67"/>
      <c r="E89" s="18"/>
      <c r="F89" s="18"/>
      <c r="G89" s="18"/>
      <c r="H89" s="18"/>
      <c r="I89" s="18"/>
      <c r="J89" s="18"/>
      <c r="K89" s="19"/>
      <c r="L89" s="18"/>
      <c r="M89" s="18"/>
      <c r="N89" s="18"/>
      <c r="O89" s="18"/>
      <c r="P89" s="18"/>
      <c r="Q89" s="18"/>
      <c r="R89" s="18"/>
      <c r="S89" s="20">
        <f t="shared" si="1"/>
        <v>0</v>
      </c>
      <c r="T89" s="21"/>
    </row>
    <row r="90" spans="1:20" ht="15.75" thickBot="1">
      <c r="A90" s="28">
        <v>43624</v>
      </c>
      <c r="B90" s="74"/>
      <c r="C90" s="62"/>
      <c r="D90" s="67"/>
      <c r="E90" s="18"/>
      <c r="F90" s="18"/>
      <c r="G90" s="18"/>
      <c r="H90" s="18"/>
      <c r="I90" s="18"/>
      <c r="J90" s="18"/>
      <c r="K90" s="19"/>
      <c r="L90" s="18"/>
      <c r="M90" s="18"/>
      <c r="N90" s="18"/>
      <c r="O90" s="18"/>
      <c r="P90" s="18"/>
      <c r="Q90" s="18"/>
      <c r="R90" s="18"/>
      <c r="S90" s="20">
        <f t="shared" si="1"/>
        <v>0</v>
      </c>
      <c r="T90" s="21"/>
    </row>
    <row r="91" spans="1:20" ht="15.75" thickBot="1">
      <c r="A91" s="28">
        <v>43625</v>
      </c>
      <c r="B91" s="74" t="s">
        <v>385</v>
      </c>
      <c r="C91" s="62">
        <v>1</v>
      </c>
      <c r="D91" s="67"/>
      <c r="E91" s="18"/>
      <c r="F91" s="18"/>
      <c r="G91" s="18"/>
      <c r="H91" s="18"/>
      <c r="I91" s="18"/>
      <c r="J91" s="18"/>
      <c r="K91" s="19"/>
      <c r="L91" s="18"/>
      <c r="M91" s="18"/>
      <c r="N91" s="18"/>
      <c r="O91" s="18"/>
      <c r="P91" s="18"/>
      <c r="Q91" s="18">
        <v>2</v>
      </c>
      <c r="R91" s="18"/>
      <c r="S91" s="20">
        <f t="shared" si="1"/>
        <v>2</v>
      </c>
      <c r="T91" s="21"/>
    </row>
    <row r="92" spans="1:20" ht="15.75" thickBot="1">
      <c r="A92" s="28">
        <v>43626</v>
      </c>
      <c r="B92" s="74"/>
      <c r="C92" s="62"/>
      <c r="D92" s="67"/>
      <c r="E92" s="18"/>
      <c r="F92" s="18"/>
      <c r="G92" s="18"/>
      <c r="H92" s="18"/>
      <c r="I92" s="18"/>
      <c r="J92" s="18"/>
      <c r="K92" s="19"/>
      <c r="L92" s="18"/>
      <c r="M92" s="18"/>
      <c r="N92" s="18"/>
      <c r="O92" s="18"/>
      <c r="P92" s="18"/>
      <c r="Q92" s="18"/>
      <c r="R92" s="18"/>
      <c r="S92" s="20">
        <f t="shared" si="1"/>
        <v>0</v>
      </c>
      <c r="T92" s="21"/>
    </row>
    <row r="93" spans="1:20" ht="15.75" thickBot="1">
      <c r="A93" s="28">
        <v>43627</v>
      </c>
      <c r="B93" s="74" t="s">
        <v>388</v>
      </c>
      <c r="C93" s="62">
        <v>1</v>
      </c>
      <c r="D93" s="67"/>
      <c r="E93" s="18"/>
      <c r="F93" s="18"/>
      <c r="G93" s="18"/>
      <c r="H93" s="18"/>
      <c r="I93" s="18"/>
      <c r="J93" s="18"/>
      <c r="K93" s="19"/>
      <c r="L93" s="18"/>
      <c r="M93" s="18"/>
      <c r="N93" s="18"/>
      <c r="O93" s="18"/>
      <c r="P93" s="18"/>
      <c r="Q93" s="18">
        <v>1</v>
      </c>
      <c r="R93" s="18"/>
      <c r="S93" s="20">
        <f t="shared" si="1"/>
        <v>1</v>
      </c>
      <c r="T93" s="21"/>
    </row>
    <row r="94" spans="1:20" ht="15.75" thickBot="1">
      <c r="A94" s="28">
        <v>43627</v>
      </c>
      <c r="B94" s="74" t="s">
        <v>387</v>
      </c>
      <c r="C94" s="62">
        <v>1</v>
      </c>
      <c r="D94" s="67"/>
      <c r="E94" s="18"/>
      <c r="F94" s="18"/>
      <c r="G94" s="18"/>
      <c r="H94" s="18"/>
      <c r="I94" s="18">
        <v>3</v>
      </c>
      <c r="J94" s="18"/>
      <c r="K94" s="19"/>
      <c r="L94" s="18"/>
      <c r="M94" s="18"/>
      <c r="N94" s="18"/>
      <c r="O94" s="18"/>
      <c r="P94" s="18"/>
      <c r="Q94" s="18"/>
      <c r="R94" s="18"/>
      <c r="S94" s="20">
        <f t="shared" si="1"/>
        <v>3</v>
      </c>
      <c r="T94" s="21"/>
    </row>
    <row r="95" spans="1:20" ht="15.75" thickBot="1">
      <c r="A95" s="28">
        <v>43627</v>
      </c>
      <c r="B95" s="74" t="s">
        <v>386</v>
      </c>
      <c r="C95" s="62">
        <v>1</v>
      </c>
      <c r="D95" s="67"/>
      <c r="E95" s="18"/>
      <c r="F95" s="18"/>
      <c r="G95" s="18"/>
      <c r="H95" s="18"/>
      <c r="I95" s="18"/>
      <c r="J95" s="18"/>
      <c r="K95" s="19"/>
      <c r="L95" s="18"/>
      <c r="M95" s="18"/>
      <c r="N95" s="18"/>
      <c r="O95" s="18"/>
      <c r="P95" s="18"/>
      <c r="Q95" s="18">
        <v>1</v>
      </c>
      <c r="R95" s="18"/>
      <c r="S95" s="20">
        <f t="shared" si="1"/>
        <v>1</v>
      </c>
      <c r="T95" s="21"/>
    </row>
    <row r="96" spans="1:20" ht="15.75" thickBot="1">
      <c r="A96" s="28">
        <v>43628</v>
      </c>
      <c r="B96" s="74"/>
      <c r="C96" s="62"/>
      <c r="D96" s="67"/>
      <c r="E96" s="18"/>
      <c r="F96" s="18"/>
      <c r="G96" s="18"/>
      <c r="H96" s="18"/>
      <c r="I96" s="18"/>
      <c r="J96" s="18"/>
      <c r="K96" s="19"/>
      <c r="L96" s="18"/>
      <c r="M96" s="18"/>
      <c r="N96" s="18"/>
      <c r="O96" s="18"/>
      <c r="P96" s="18"/>
      <c r="Q96" s="18"/>
      <c r="R96" s="18"/>
      <c r="S96" s="20">
        <f t="shared" si="1"/>
        <v>0</v>
      </c>
      <c r="T96" s="21"/>
    </row>
    <row r="97" spans="1:20" ht="15.75" thickBot="1">
      <c r="A97" s="28">
        <v>43629</v>
      </c>
      <c r="B97" s="74"/>
      <c r="C97" s="62"/>
      <c r="D97" s="67"/>
      <c r="E97" s="18"/>
      <c r="F97" s="18"/>
      <c r="G97" s="18"/>
      <c r="H97" s="18"/>
      <c r="I97" s="18"/>
      <c r="J97" s="18"/>
      <c r="K97" s="19"/>
      <c r="L97" s="18"/>
      <c r="M97" s="18"/>
      <c r="N97" s="18"/>
      <c r="O97" s="18"/>
      <c r="P97" s="18"/>
      <c r="Q97" s="18"/>
      <c r="R97" s="18"/>
      <c r="S97" s="20">
        <f t="shared" si="1"/>
        <v>0</v>
      </c>
      <c r="T97" s="21"/>
    </row>
    <row r="98" spans="1:20" ht="15.75" thickBot="1">
      <c r="A98" s="28">
        <v>43630</v>
      </c>
      <c r="B98" s="74" t="s">
        <v>389</v>
      </c>
      <c r="C98" s="62">
        <v>1</v>
      </c>
      <c r="D98" s="67"/>
      <c r="E98" s="18"/>
      <c r="F98" s="18"/>
      <c r="G98" s="18"/>
      <c r="H98" s="18"/>
      <c r="I98" s="18">
        <v>1</v>
      </c>
      <c r="J98" s="18"/>
      <c r="K98" s="19"/>
      <c r="L98" s="18"/>
      <c r="M98" s="18"/>
      <c r="N98" s="18"/>
      <c r="O98" s="18"/>
      <c r="P98" s="18"/>
      <c r="Q98" s="18"/>
      <c r="R98" s="18"/>
      <c r="S98" s="20">
        <f t="shared" si="1"/>
        <v>1</v>
      </c>
      <c r="T98" s="21"/>
    </row>
    <row r="99" spans="1:20" ht="15.75" thickBot="1">
      <c r="A99" s="28">
        <v>43630</v>
      </c>
      <c r="B99" s="74" t="s">
        <v>390</v>
      </c>
      <c r="C99" s="62">
        <v>1</v>
      </c>
      <c r="D99" s="67"/>
      <c r="E99" s="18">
        <v>3</v>
      </c>
      <c r="F99" s="18"/>
      <c r="G99" s="18"/>
      <c r="H99" s="18"/>
      <c r="I99" s="18"/>
      <c r="J99" s="18"/>
      <c r="K99" s="19"/>
      <c r="L99" s="18"/>
      <c r="M99" s="18"/>
      <c r="N99" s="18"/>
      <c r="O99" s="18"/>
      <c r="P99" s="18"/>
      <c r="Q99" s="18"/>
      <c r="R99" s="18"/>
      <c r="S99" s="20">
        <f t="shared" si="1"/>
        <v>3</v>
      </c>
      <c r="T99" s="21"/>
    </row>
    <row r="100" spans="1:20" ht="15.75" thickBot="1">
      <c r="A100" s="28">
        <v>43631</v>
      </c>
      <c r="B100" s="74"/>
      <c r="C100" s="62"/>
      <c r="D100" s="67"/>
      <c r="E100" s="18"/>
      <c r="F100" s="18"/>
      <c r="G100" s="18"/>
      <c r="H100" s="18"/>
      <c r="I100" s="18"/>
      <c r="J100" s="18"/>
      <c r="K100" s="19"/>
      <c r="L100" s="18"/>
      <c r="M100" s="18"/>
      <c r="N100" s="18"/>
      <c r="O100" s="18"/>
      <c r="P100" s="18"/>
      <c r="Q100" s="18"/>
      <c r="R100" s="18"/>
      <c r="S100" s="20">
        <f t="shared" si="1"/>
        <v>0</v>
      </c>
      <c r="T100" s="21"/>
    </row>
    <row r="101" spans="1:20" ht="15.75" thickBot="1">
      <c r="A101" s="28">
        <v>43632</v>
      </c>
      <c r="B101" s="74" t="s">
        <v>392</v>
      </c>
      <c r="C101" s="62">
        <v>1</v>
      </c>
      <c r="D101" s="67"/>
      <c r="E101" s="18"/>
      <c r="F101" s="18"/>
      <c r="G101" s="18"/>
      <c r="H101" s="18"/>
      <c r="I101" s="18"/>
      <c r="J101" s="18">
        <v>1</v>
      </c>
      <c r="K101" s="19"/>
      <c r="L101" s="18"/>
      <c r="M101" s="18"/>
      <c r="N101" s="18"/>
      <c r="O101" s="18"/>
      <c r="P101" s="18"/>
      <c r="Q101" s="18"/>
      <c r="R101" s="18"/>
      <c r="S101" s="20">
        <f t="shared" si="1"/>
        <v>1</v>
      </c>
      <c r="T101" s="21"/>
    </row>
    <row r="102" spans="1:20" ht="15.75" thickBot="1">
      <c r="A102" s="28">
        <v>43632</v>
      </c>
      <c r="B102" s="74" t="s">
        <v>391</v>
      </c>
      <c r="C102" s="62">
        <v>1</v>
      </c>
      <c r="D102" s="67"/>
      <c r="E102" s="18"/>
      <c r="F102" s="18"/>
      <c r="G102" s="18"/>
      <c r="H102" s="18"/>
      <c r="I102" s="18">
        <v>3</v>
      </c>
      <c r="J102" s="18"/>
      <c r="K102" s="19"/>
      <c r="L102" s="18"/>
      <c r="M102" s="18"/>
      <c r="N102" s="18"/>
      <c r="O102" s="18"/>
      <c r="P102" s="18"/>
      <c r="Q102" s="18"/>
      <c r="R102" s="18"/>
      <c r="S102" s="20">
        <f t="shared" si="1"/>
        <v>3</v>
      </c>
      <c r="T102" s="21"/>
    </row>
    <row r="103" spans="1:20" ht="15.75" thickBot="1">
      <c r="A103" s="28">
        <v>43633</v>
      </c>
      <c r="B103" s="74"/>
      <c r="C103" s="62"/>
      <c r="D103" s="67"/>
      <c r="E103" s="18"/>
      <c r="F103" s="18"/>
      <c r="G103" s="18"/>
      <c r="H103" s="18"/>
      <c r="I103" s="18"/>
      <c r="J103" s="18"/>
      <c r="K103" s="19"/>
      <c r="L103" s="18"/>
      <c r="M103" s="18"/>
      <c r="N103" s="18"/>
      <c r="O103" s="18"/>
      <c r="P103" s="18"/>
      <c r="Q103" s="18"/>
      <c r="R103" s="18"/>
      <c r="S103" s="20">
        <f t="shared" si="1"/>
        <v>0</v>
      </c>
      <c r="T103" s="21"/>
    </row>
    <row r="104" spans="1:20" ht="15.75" thickBot="1">
      <c r="A104" s="28">
        <v>43634</v>
      </c>
      <c r="B104" s="76" t="s">
        <v>393</v>
      </c>
      <c r="C104" s="62">
        <v>1</v>
      </c>
      <c r="D104" s="67"/>
      <c r="E104" s="18"/>
      <c r="F104" s="18"/>
      <c r="G104" s="18"/>
      <c r="H104" s="18"/>
      <c r="I104" s="18"/>
      <c r="J104" s="18"/>
      <c r="K104" s="19"/>
      <c r="L104" s="18"/>
      <c r="M104" s="18"/>
      <c r="N104" s="18"/>
      <c r="O104" s="18"/>
      <c r="P104" s="18"/>
      <c r="Q104" s="18">
        <v>3</v>
      </c>
      <c r="R104" s="18"/>
      <c r="S104" s="20">
        <f t="shared" si="1"/>
        <v>3</v>
      </c>
      <c r="T104" s="21"/>
    </row>
    <row r="105" spans="1:20" ht="15.75" thickBot="1">
      <c r="A105" s="28">
        <v>43635</v>
      </c>
      <c r="B105" s="74"/>
      <c r="C105" s="62"/>
      <c r="D105" s="67"/>
      <c r="E105" s="18"/>
      <c r="F105" s="18"/>
      <c r="G105" s="18"/>
      <c r="H105" s="18"/>
      <c r="I105" s="18"/>
      <c r="J105" s="18"/>
      <c r="K105" s="19"/>
      <c r="L105" s="18"/>
      <c r="M105" s="18"/>
      <c r="N105" s="18"/>
      <c r="O105" s="18"/>
      <c r="P105" s="18"/>
      <c r="Q105" s="18"/>
      <c r="R105" s="18"/>
      <c r="S105" s="20">
        <f t="shared" si="1"/>
        <v>0</v>
      </c>
      <c r="T105" s="21"/>
    </row>
    <row r="106" spans="1:20" ht="15.75" thickBot="1">
      <c r="A106" s="28">
        <v>43636</v>
      </c>
      <c r="B106" s="74"/>
      <c r="C106" s="62"/>
      <c r="D106" s="67"/>
      <c r="E106" s="18"/>
      <c r="F106" s="18"/>
      <c r="G106" s="18"/>
      <c r="H106" s="18"/>
      <c r="I106" s="18"/>
      <c r="J106" s="18"/>
      <c r="K106" s="19"/>
      <c r="L106" s="18"/>
      <c r="M106" s="18"/>
      <c r="N106" s="18"/>
      <c r="O106" s="18"/>
      <c r="P106" s="18"/>
      <c r="Q106" s="18"/>
      <c r="R106" s="18"/>
      <c r="S106" s="20">
        <f t="shared" si="1"/>
        <v>0</v>
      </c>
      <c r="T106" s="21"/>
    </row>
    <row r="107" spans="1:20" ht="15.75" thickBot="1">
      <c r="A107" s="28">
        <v>43637</v>
      </c>
      <c r="B107" s="74"/>
      <c r="C107" s="62"/>
      <c r="D107" s="67"/>
      <c r="E107" s="18"/>
      <c r="F107" s="18"/>
      <c r="G107" s="18"/>
      <c r="H107" s="18"/>
      <c r="I107" s="18"/>
      <c r="J107" s="18"/>
      <c r="K107" s="19"/>
      <c r="L107" s="18"/>
      <c r="M107" s="18"/>
      <c r="N107" s="18"/>
      <c r="O107" s="18"/>
      <c r="P107" s="18"/>
      <c r="Q107" s="18"/>
      <c r="R107" s="18"/>
      <c r="S107" s="20">
        <f t="shared" si="1"/>
        <v>0</v>
      </c>
      <c r="T107" s="21"/>
    </row>
    <row r="108" spans="1:20" ht="15.75" thickBot="1">
      <c r="A108" s="28">
        <v>43638</v>
      </c>
      <c r="B108" s="74"/>
      <c r="C108" s="62"/>
      <c r="D108" s="67"/>
      <c r="E108" s="18"/>
      <c r="F108" s="18"/>
      <c r="G108" s="18"/>
      <c r="H108" s="18"/>
      <c r="I108" s="18"/>
      <c r="J108" s="18"/>
      <c r="K108" s="19"/>
      <c r="L108" s="18"/>
      <c r="M108" s="18"/>
      <c r="N108" s="18"/>
      <c r="O108" s="18"/>
      <c r="P108" s="18"/>
      <c r="Q108" s="18"/>
      <c r="R108" s="18"/>
      <c r="S108" s="20">
        <f t="shared" si="1"/>
        <v>0</v>
      </c>
      <c r="T108" s="21"/>
    </row>
    <row r="109" spans="1:20" ht="15.75" thickBot="1">
      <c r="A109" s="28">
        <v>43639</v>
      </c>
      <c r="B109" s="74" t="s">
        <v>394</v>
      </c>
      <c r="C109" s="62">
        <v>1</v>
      </c>
      <c r="D109" s="67"/>
      <c r="E109" s="18"/>
      <c r="F109" s="18">
        <v>1</v>
      </c>
      <c r="G109" s="18"/>
      <c r="H109" s="18"/>
      <c r="I109" s="18"/>
      <c r="J109" s="18"/>
      <c r="K109" s="19"/>
      <c r="L109" s="18"/>
      <c r="M109" s="18"/>
      <c r="N109" s="18"/>
      <c r="O109" s="18"/>
      <c r="P109" s="18"/>
      <c r="Q109" s="18"/>
      <c r="R109" s="18"/>
      <c r="S109" s="20">
        <f t="shared" si="1"/>
        <v>1</v>
      </c>
      <c r="T109" s="21"/>
    </row>
    <row r="110" spans="1:20" ht="15.75" thickBot="1">
      <c r="A110" s="28">
        <v>43640</v>
      </c>
      <c r="B110" s="76" t="s">
        <v>396</v>
      </c>
      <c r="C110" s="62">
        <v>1</v>
      </c>
      <c r="D110" s="67"/>
      <c r="E110" s="18"/>
      <c r="F110" s="18"/>
      <c r="G110" s="18"/>
      <c r="H110" s="18"/>
      <c r="I110" s="18"/>
      <c r="J110" s="18"/>
      <c r="K110" s="19">
        <v>1</v>
      </c>
      <c r="L110" s="18"/>
      <c r="M110" s="18"/>
      <c r="N110" s="18"/>
      <c r="O110" s="18"/>
      <c r="P110" s="18"/>
      <c r="Q110" s="18"/>
      <c r="R110" s="18"/>
      <c r="S110" s="20">
        <f t="shared" si="1"/>
        <v>1</v>
      </c>
      <c r="T110" s="21"/>
    </row>
    <row r="111" spans="1:20" ht="15.75" thickBot="1">
      <c r="A111" s="28">
        <v>43640</v>
      </c>
      <c r="B111" s="74" t="s">
        <v>395</v>
      </c>
      <c r="C111" s="62">
        <v>1</v>
      </c>
      <c r="D111" s="67"/>
      <c r="E111" s="18"/>
      <c r="F111" s="18">
        <v>2</v>
      </c>
      <c r="G111" s="18"/>
      <c r="H111" s="18"/>
      <c r="I111" s="18"/>
      <c r="J111" s="18"/>
      <c r="K111" s="19"/>
      <c r="L111" s="18"/>
      <c r="M111" s="18"/>
      <c r="N111" s="18"/>
      <c r="O111" s="18"/>
      <c r="P111" s="18"/>
      <c r="Q111" s="18"/>
      <c r="R111" s="18"/>
      <c r="S111" s="20">
        <f t="shared" si="1"/>
        <v>2</v>
      </c>
      <c r="T111" s="21"/>
    </row>
    <row r="112" spans="1:20" ht="15.75" thickBot="1">
      <c r="A112" s="28">
        <v>43641</v>
      </c>
      <c r="B112" s="74"/>
      <c r="C112" s="62"/>
      <c r="D112" s="67"/>
      <c r="E112" s="18"/>
      <c r="F112" s="18"/>
      <c r="G112" s="18"/>
      <c r="H112" s="18"/>
      <c r="I112" s="18"/>
      <c r="J112" s="18"/>
      <c r="K112" s="19"/>
      <c r="L112" s="18"/>
      <c r="M112" s="18"/>
      <c r="N112" s="18"/>
      <c r="O112" s="18"/>
      <c r="P112" s="18"/>
      <c r="Q112" s="18"/>
      <c r="R112" s="18"/>
      <c r="S112" s="20">
        <f t="shared" si="1"/>
        <v>0</v>
      </c>
      <c r="T112" s="21"/>
    </row>
    <row r="113" spans="1:20" ht="15.75" thickBot="1">
      <c r="A113" s="28">
        <v>43642</v>
      </c>
      <c r="B113" s="74"/>
      <c r="C113" s="62"/>
      <c r="D113" s="67"/>
      <c r="E113" s="18"/>
      <c r="F113" s="18"/>
      <c r="G113" s="18"/>
      <c r="H113" s="18"/>
      <c r="I113" s="18"/>
      <c r="J113" s="18"/>
      <c r="K113" s="19"/>
      <c r="L113" s="18"/>
      <c r="M113" s="18"/>
      <c r="N113" s="18"/>
      <c r="O113" s="18"/>
      <c r="P113" s="18"/>
      <c r="Q113" s="18"/>
      <c r="R113" s="18"/>
      <c r="S113" s="20">
        <f t="shared" si="1"/>
        <v>0</v>
      </c>
      <c r="T113" s="21"/>
    </row>
    <row r="114" spans="1:20" ht="15.75" thickBot="1">
      <c r="A114" s="28">
        <v>43643</v>
      </c>
      <c r="B114" s="74" t="s">
        <v>397</v>
      </c>
      <c r="C114" s="62">
        <v>1</v>
      </c>
      <c r="D114" s="67"/>
      <c r="E114" s="18"/>
      <c r="F114" s="18"/>
      <c r="G114" s="18"/>
      <c r="H114" s="18"/>
      <c r="I114" s="18">
        <v>1</v>
      </c>
      <c r="J114" s="18"/>
      <c r="K114" s="19"/>
      <c r="L114" s="18"/>
      <c r="M114" s="18"/>
      <c r="N114" s="18"/>
      <c r="O114" s="18"/>
      <c r="P114" s="18"/>
      <c r="Q114" s="18"/>
      <c r="R114" s="18"/>
      <c r="S114" s="20">
        <f t="shared" si="1"/>
        <v>1</v>
      </c>
      <c r="T114" s="21"/>
    </row>
    <row r="115" spans="1:20" ht="15.75" thickBot="1">
      <c r="A115" s="28">
        <v>43644</v>
      </c>
      <c r="B115" s="76" t="s">
        <v>398</v>
      </c>
      <c r="C115" s="62">
        <v>1</v>
      </c>
      <c r="D115" s="67"/>
      <c r="E115" s="18"/>
      <c r="F115" s="18"/>
      <c r="G115" s="18"/>
      <c r="H115" s="18"/>
      <c r="I115" s="18">
        <v>2</v>
      </c>
      <c r="J115" s="18"/>
      <c r="K115" s="19"/>
      <c r="L115" s="18"/>
      <c r="M115" s="18"/>
      <c r="N115" s="18"/>
      <c r="O115" s="18"/>
      <c r="P115" s="18"/>
      <c r="Q115" s="18"/>
      <c r="R115" s="18"/>
      <c r="S115" s="20">
        <f t="shared" si="1"/>
        <v>2</v>
      </c>
      <c r="T115" s="21"/>
    </row>
    <row r="116" spans="1:20" ht="15.75" thickBot="1">
      <c r="A116" s="28">
        <v>43645</v>
      </c>
      <c r="B116" s="74" t="s">
        <v>400</v>
      </c>
      <c r="C116" s="62">
        <v>1</v>
      </c>
      <c r="D116" s="67"/>
      <c r="E116" s="18"/>
      <c r="F116" s="18"/>
      <c r="G116" s="18"/>
      <c r="H116" s="18"/>
      <c r="I116" s="18"/>
      <c r="J116" s="18">
        <v>1</v>
      </c>
      <c r="K116" s="19"/>
      <c r="L116" s="18"/>
      <c r="M116" s="18"/>
      <c r="N116" s="18"/>
      <c r="O116" s="18"/>
      <c r="P116" s="18"/>
      <c r="Q116" s="18"/>
      <c r="R116" s="18"/>
      <c r="S116" s="20">
        <f t="shared" si="1"/>
        <v>1</v>
      </c>
      <c r="T116" s="21"/>
    </row>
    <row r="117" spans="1:20" ht="15">
      <c r="A117" s="28">
        <v>43646</v>
      </c>
      <c r="B117" s="74" t="s">
        <v>399</v>
      </c>
      <c r="C117" s="62">
        <v>1</v>
      </c>
      <c r="D117" s="67"/>
      <c r="E117" s="18"/>
      <c r="F117" s="18"/>
      <c r="G117" s="18"/>
      <c r="H117" s="18"/>
      <c r="I117" s="18"/>
      <c r="J117" s="18"/>
      <c r="K117" s="19"/>
      <c r="L117" s="18"/>
      <c r="M117" s="18">
        <v>2</v>
      </c>
      <c r="N117" s="18"/>
      <c r="O117" s="18"/>
      <c r="P117" s="18"/>
      <c r="Q117" s="18"/>
      <c r="R117" s="18"/>
      <c r="S117" s="20">
        <f>SUM(E117:R117)</f>
        <v>2</v>
      </c>
      <c r="T117" s="21"/>
    </row>
    <row r="118" spans="1:20" ht="15.75" thickBot="1">
      <c r="A118" s="30" t="s">
        <v>22</v>
      </c>
      <c r="B118" s="31"/>
      <c r="C118" s="32">
        <f aca="true" t="shared" si="2" ref="C118:T118">SUM(C3:C117)</f>
        <v>74</v>
      </c>
      <c r="D118" s="32">
        <f t="shared" si="2"/>
        <v>4</v>
      </c>
      <c r="E118" s="32">
        <f t="shared" si="2"/>
        <v>9</v>
      </c>
      <c r="F118" s="32">
        <f t="shared" si="2"/>
        <v>41</v>
      </c>
      <c r="G118" s="32">
        <f t="shared" si="2"/>
        <v>0</v>
      </c>
      <c r="H118" s="32">
        <f t="shared" si="2"/>
        <v>1</v>
      </c>
      <c r="I118" s="32">
        <f t="shared" si="2"/>
        <v>23</v>
      </c>
      <c r="J118" s="32">
        <f t="shared" si="2"/>
        <v>25</v>
      </c>
      <c r="K118" s="32">
        <f t="shared" si="2"/>
        <v>2</v>
      </c>
      <c r="L118" s="32">
        <f t="shared" si="2"/>
        <v>6</v>
      </c>
      <c r="M118" s="32">
        <f t="shared" si="2"/>
        <v>3</v>
      </c>
      <c r="N118" s="32">
        <f t="shared" si="2"/>
        <v>0</v>
      </c>
      <c r="O118" s="32">
        <f t="shared" si="2"/>
        <v>5</v>
      </c>
      <c r="P118" s="32">
        <f t="shared" si="2"/>
        <v>1</v>
      </c>
      <c r="Q118" s="32">
        <f t="shared" si="2"/>
        <v>61</v>
      </c>
      <c r="R118" s="32">
        <f t="shared" si="2"/>
        <v>0</v>
      </c>
      <c r="S118" s="32">
        <f t="shared" si="2"/>
        <v>177</v>
      </c>
      <c r="T118" s="32">
        <f t="shared" si="2"/>
        <v>0</v>
      </c>
    </row>
    <row r="119" ht="15.75" customHeight="1" thickTop="1"/>
  </sheetData>
  <sheetProtection/>
  <mergeCells count="1">
    <mergeCell ref="A1:T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Q163"/>
  <sheetViews>
    <sheetView tabSelected="1" zoomScalePageLayoutView="0" workbookViewId="0" topLeftCell="A1">
      <pane xSplit="1" topLeftCell="S1" activePane="topRight" state="frozen"/>
      <selection pane="topLeft" activeCell="A1" sqref="A1"/>
      <selection pane="topRight" activeCell="A6" sqref="A6"/>
    </sheetView>
  </sheetViews>
  <sheetFormatPr defaultColWidth="14.421875" defaultRowHeight="15.75" customHeight="1"/>
  <cols>
    <col min="1" max="1" width="22.00390625" style="0" bestFit="1" customWidth="1"/>
  </cols>
  <sheetData>
    <row r="1" spans="1:17" ht="62.25" thickBot="1">
      <c r="A1" s="112" t="s">
        <v>447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</row>
    <row r="2" spans="1:17" s="34" customFormat="1" ht="28.5" customHeight="1" thickBot="1" thickTop="1">
      <c r="A2" s="37" t="s">
        <v>28</v>
      </c>
      <c r="B2" s="38" t="s">
        <v>7</v>
      </c>
      <c r="C2" s="38" t="s">
        <v>8</v>
      </c>
      <c r="D2" s="38" t="s">
        <v>9</v>
      </c>
      <c r="E2" s="38" t="s">
        <v>10</v>
      </c>
      <c r="F2" s="38" t="s">
        <v>29</v>
      </c>
      <c r="G2" s="38" t="s">
        <v>11</v>
      </c>
      <c r="H2" s="38" t="s">
        <v>12</v>
      </c>
      <c r="I2" s="38" t="s">
        <v>14</v>
      </c>
      <c r="J2" s="38" t="s">
        <v>52</v>
      </c>
      <c r="K2" s="38" t="s">
        <v>16</v>
      </c>
      <c r="L2" s="38" t="s">
        <v>17</v>
      </c>
      <c r="M2" s="38" t="s">
        <v>18</v>
      </c>
      <c r="N2" s="38" t="s">
        <v>19</v>
      </c>
      <c r="O2" s="38" t="s">
        <v>20</v>
      </c>
      <c r="P2" s="39" t="s">
        <v>22</v>
      </c>
      <c r="Q2" s="40" t="s">
        <v>23</v>
      </c>
    </row>
    <row r="3" spans="1:17" s="33" customFormat="1" ht="15.75">
      <c r="A3" s="44" t="s">
        <v>0</v>
      </c>
      <c r="B3" s="45">
        <f>'The Himalayan Times'!E96</f>
        <v>6</v>
      </c>
      <c r="C3" s="45">
        <f>'The Himalayan Times'!F96</f>
        <v>10</v>
      </c>
      <c r="D3" s="45">
        <f>'The Himalayan Times'!G96</f>
        <v>0</v>
      </c>
      <c r="E3" s="45">
        <f>'The Himalayan Times'!H96</f>
        <v>2</v>
      </c>
      <c r="F3" s="45">
        <f>'The Himalayan Times'!I96</f>
        <v>8</v>
      </c>
      <c r="G3" s="45">
        <f>'The Himalayan Times'!J96</f>
        <v>2</v>
      </c>
      <c r="H3" s="45">
        <f>'The Himalayan Times'!K96</f>
        <v>1</v>
      </c>
      <c r="I3" s="45">
        <f>'The Himalayan Times'!L96</f>
        <v>11</v>
      </c>
      <c r="J3" s="45">
        <f>'The Himalayan Times'!M96</f>
        <v>0</v>
      </c>
      <c r="K3" s="45">
        <f>'The Himalayan Times'!N96</f>
        <v>0</v>
      </c>
      <c r="L3" s="45">
        <f>'The Himalayan Times'!O96</f>
        <v>0</v>
      </c>
      <c r="M3" s="45">
        <f>'The Himalayan Times'!P96</f>
        <v>1</v>
      </c>
      <c r="N3" s="45">
        <f>'The Himalayan Times'!Q96</f>
        <v>5</v>
      </c>
      <c r="O3" s="45">
        <f>'The Himalayan Times'!R96</f>
        <v>0</v>
      </c>
      <c r="P3" s="45">
        <f>'The Himalayan Times'!S96</f>
        <v>46</v>
      </c>
      <c r="Q3" s="46"/>
    </row>
    <row r="4" spans="1:17" s="33" customFormat="1" ht="15.75">
      <c r="A4" s="47" t="s">
        <v>27</v>
      </c>
      <c r="B4" s="36">
        <f>'The Kathmandu Post'!E115</f>
        <v>5</v>
      </c>
      <c r="C4" s="36">
        <f>'The Kathmandu Post'!F115</f>
        <v>26</v>
      </c>
      <c r="D4" s="36">
        <f>'The Kathmandu Post'!G115</f>
        <v>0</v>
      </c>
      <c r="E4" s="36">
        <f>'The Kathmandu Post'!H115</f>
        <v>6</v>
      </c>
      <c r="F4" s="36">
        <f>'The Kathmandu Post'!I115</f>
        <v>31</v>
      </c>
      <c r="G4" s="36">
        <f>'The Kathmandu Post'!J115</f>
        <v>23</v>
      </c>
      <c r="H4" s="36">
        <f>'The Kathmandu Post'!K115</f>
        <v>24</v>
      </c>
      <c r="I4" s="36">
        <f>'The Kathmandu Post'!L115</f>
        <v>40</v>
      </c>
      <c r="J4" s="36">
        <f>'The Kathmandu Post'!M115</f>
        <v>2</v>
      </c>
      <c r="K4" s="36">
        <f>'The Kathmandu Post'!N115</f>
        <v>0</v>
      </c>
      <c r="L4" s="36">
        <f>'The Kathmandu Post'!O115</f>
        <v>2</v>
      </c>
      <c r="M4" s="36">
        <f>'The Kathmandu Post'!P115</f>
        <v>0</v>
      </c>
      <c r="N4" s="36">
        <f>'The Kathmandu Post'!Q115</f>
        <v>22</v>
      </c>
      <c r="O4" s="36">
        <f>'The Kathmandu Post'!R115</f>
        <v>18</v>
      </c>
      <c r="P4" s="36">
        <f>'The Kathmandu Post'!S115</f>
        <v>199</v>
      </c>
      <c r="Q4" s="48"/>
    </row>
    <row r="5" spans="1:17" s="33" customFormat="1" ht="15.75">
      <c r="A5" s="49" t="s">
        <v>25</v>
      </c>
      <c r="B5" s="35">
        <f>Republica!E97</f>
        <v>6</v>
      </c>
      <c r="C5" s="35">
        <f>Republica!F97</f>
        <v>8</v>
      </c>
      <c r="D5" s="35">
        <f>Republica!G97</f>
        <v>0</v>
      </c>
      <c r="E5" s="35">
        <f>Republica!H97</f>
        <v>3</v>
      </c>
      <c r="F5" s="35">
        <f>Republica!I97</f>
        <v>20</v>
      </c>
      <c r="G5" s="35">
        <f>Republica!J97</f>
        <v>14</v>
      </c>
      <c r="H5" s="35">
        <f>Republica!K97</f>
        <v>1</v>
      </c>
      <c r="I5" s="35">
        <f>Republica!L97</f>
        <v>1</v>
      </c>
      <c r="J5" s="35">
        <f>Republica!M97</f>
        <v>0</v>
      </c>
      <c r="K5" s="35">
        <f>Republica!N97</f>
        <v>0</v>
      </c>
      <c r="L5" s="35">
        <f>Republica!O97</f>
        <v>0</v>
      </c>
      <c r="M5" s="35">
        <f>Republica!P97</f>
        <v>1</v>
      </c>
      <c r="N5" s="35">
        <f>Republica!Q97</f>
        <v>39</v>
      </c>
      <c r="O5" s="35">
        <f>Republica!R97</f>
        <v>0</v>
      </c>
      <c r="P5" s="35">
        <f>Republica!S97</f>
        <v>93</v>
      </c>
      <c r="Q5" s="48"/>
    </row>
    <row r="6" spans="1:17" s="33" customFormat="1" ht="15.75">
      <c r="A6" s="49" t="s">
        <v>1</v>
      </c>
      <c r="B6" s="36">
        <f>Kantipur!E115</f>
        <v>5</v>
      </c>
      <c r="C6" s="36">
        <f>Kantipur!F115</f>
        <v>14</v>
      </c>
      <c r="D6" s="36">
        <f>Kantipur!G115</f>
        <v>0</v>
      </c>
      <c r="E6" s="36">
        <f>Kantipur!H115</f>
        <v>19</v>
      </c>
      <c r="F6" s="36">
        <f>Kantipur!I115</f>
        <v>12</v>
      </c>
      <c r="G6" s="36">
        <f>Kantipur!J115</f>
        <v>8</v>
      </c>
      <c r="H6" s="36">
        <f>Kantipur!K115</f>
        <v>3</v>
      </c>
      <c r="I6" s="36">
        <f>Kantipur!L115</f>
        <v>5</v>
      </c>
      <c r="J6" s="36">
        <f>Kantipur!M115</f>
        <v>1</v>
      </c>
      <c r="K6" s="36">
        <f>Kantipur!N115</f>
        <v>4</v>
      </c>
      <c r="L6" s="36">
        <f>Kantipur!O115</f>
        <v>7</v>
      </c>
      <c r="M6" s="36">
        <f>Kantipur!P115</f>
        <v>2</v>
      </c>
      <c r="N6" s="36">
        <f>Kantipur!Q115</f>
        <v>159</v>
      </c>
      <c r="O6" s="36">
        <f>Kantipur!R115</f>
        <v>6</v>
      </c>
      <c r="P6" s="36">
        <f>Kantipur!S115</f>
        <v>245</v>
      </c>
      <c r="Q6" s="48"/>
    </row>
    <row r="7" spans="1:17" s="33" customFormat="1" ht="15.75">
      <c r="A7" s="49" t="s">
        <v>24</v>
      </c>
      <c r="B7" s="36">
        <f>'Annapurna Post'!E120</f>
        <v>6</v>
      </c>
      <c r="C7" s="36">
        <f>'Annapurna Post'!F120</f>
        <v>22</v>
      </c>
      <c r="D7" s="36">
        <f>'Annapurna Post'!G120</f>
        <v>0</v>
      </c>
      <c r="E7" s="36">
        <f>'Annapurna Post'!H120</f>
        <v>0</v>
      </c>
      <c r="F7" s="36">
        <f>'Annapurna Post'!I120</f>
        <v>19</v>
      </c>
      <c r="G7" s="36">
        <f>'Annapurna Post'!J120</f>
        <v>24</v>
      </c>
      <c r="H7" s="36">
        <f>'Annapurna Post'!K120</f>
        <v>21</v>
      </c>
      <c r="I7" s="36">
        <f>'Annapurna Post'!L120</f>
        <v>9</v>
      </c>
      <c r="J7" s="36">
        <f>'Annapurna Post'!M120</f>
        <v>0</v>
      </c>
      <c r="K7" s="36">
        <f>'Annapurna Post'!N120</f>
        <v>1</v>
      </c>
      <c r="L7" s="36">
        <f>'Annapurna Post'!O120</f>
        <v>1</v>
      </c>
      <c r="M7" s="36">
        <f>'Annapurna Post'!P120</f>
        <v>0</v>
      </c>
      <c r="N7" s="36">
        <f>'Annapurna Post'!Q120</f>
        <v>87</v>
      </c>
      <c r="O7" s="36">
        <f>'Annapurna Post'!R120</f>
        <v>5</v>
      </c>
      <c r="P7" s="36">
        <f>'Annapurna Post'!S120</f>
        <v>195</v>
      </c>
      <c r="Q7" s="48"/>
    </row>
    <row r="8" spans="1:17" s="33" customFormat="1" ht="16.5" thickBot="1">
      <c r="A8" s="50" t="s">
        <v>26</v>
      </c>
      <c r="B8" s="51">
        <f>Nagarik!E118</f>
        <v>9</v>
      </c>
      <c r="C8" s="51">
        <f>Nagarik!F118</f>
        <v>41</v>
      </c>
      <c r="D8" s="51">
        <f>Nagarik!G118</f>
        <v>0</v>
      </c>
      <c r="E8" s="51">
        <f>Nagarik!H118</f>
        <v>1</v>
      </c>
      <c r="F8" s="51">
        <f>Nagarik!I118</f>
        <v>23</v>
      </c>
      <c r="G8" s="51">
        <f>Nagarik!J118</f>
        <v>25</v>
      </c>
      <c r="H8" s="51">
        <f>Nagarik!K118</f>
        <v>2</v>
      </c>
      <c r="I8" s="51">
        <f>Nagarik!L118</f>
        <v>6</v>
      </c>
      <c r="J8" s="51">
        <f>Nagarik!M118</f>
        <v>3</v>
      </c>
      <c r="K8" s="51">
        <f>Nagarik!N118</f>
        <v>0</v>
      </c>
      <c r="L8" s="51">
        <f>Nagarik!O118</f>
        <v>5</v>
      </c>
      <c r="M8" s="51">
        <f>Nagarik!P118</f>
        <v>1</v>
      </c>
      <c r="N8" s="51">
        <f>Nagarik!Q118</f>
        <v>61</v>
      </c>
      <c r="O8" s="51">
        <f>Nagarik!R118</f>
        <v>0</v>
      </c>
      <c r="P8" s="51">
        <f>Nagarik!S118</f>
        <v>177</v>
      </c>
      <c r="Q8" s="52"/>
    </row>
    <row r="9" spans="1:17" ht="16.5" thickBot="1">
      <c r="A9" s="41" t="s">
        <v>22</v>
      </c>
      <c r="B9" s="42">
        <f>SUM(B3:B8)</f>
        <v>37</v>
      </c>
      <c r="C9" s="42">
        <f aca="true" t="shared" si="0" ref="C9:P9">SUM(C3:C8)</f>
        <v>121</v>
      </c>
      <c r="D9" s="42">
        <f t="shared" si="0"/>
        <v>0</v>
      </c>
      <c r="E9" s="42">
        <f t="shared" si="0"/>
        <v>31</v>
      </c>
      <c r="F9" s="42">
        <f t="shared" si="0"/>
        <v>113</v>
      </c>
      <c r="G9" s="42">
        <f t="shared" si="0"/>
        <v>96</v>
      </c>
      <c r="H9" s="42">
        <f t="shared" si="0"/>
        <v>52</v>
      </c>
      <c r="I9" s="42">
        <f t="shared" si="0"/>
        <v>72</v>
      </c>
      <c r="J9" s="42">
        <f t="shared" si="0"/>
        <v>6</v>
      </c>
      <c r="K9" s="42">
        <f t="shared" si="0"/>
        <v>5</v>
      </c>
      <c r="L9" s="42">
        <f t="shared" si="0"/>
        <v>15</v>
      </c>
      <c r="M9" s="42">
        <f t="shared" si="0"/>
        <v>5</v>
      </c>
      <c r="N9" s="42">
        <f t="shared" si="0"/>
        <v>373</v>
      </c>
      <c r="O9" s="42">
        <f t="shared" si="0"/>
        <v>29</v>
      </c>
      <c r="P9" s="42">
        <f t="shared" si="0"/>
        <v>955</v>
      </c>
      <c r="Q9" s="43"/>
    </row>
    <row r="10" ht="15.75" customHeight="1" thickTop="1"/>
    <row r="13" spans="1:4" ht="15.75" customHeight="1">
      <c r="A13" s="78"/>
      <c r="B13" s="78"/>
      <c r="C13" s="78"/>
      <c r="D13" s="78"/>
    </row>
    <row r="14" spans="1:4" ht="15.75" customHeight="1">
      <c r="A14" s="114"/>
      <c r="B14" s="114"/>
      <c r="C14" s="78"/>
      <c r="D14" s="78"/>
    </row>
    <row r="15" spans="1:4" ht="15.75" customHeight="1">
      <c r="A15" s="79"/>
      <c r="B15" s="80"/>
      <c r="C15" s="78"/>
      <c r="D15" s="78"/>
    </row>
    <row r="16" spans="1:4" ht="15.75" customHeight="1">
      <c r="A16" s="81"/>
      <c r="B16" s="82"/>
      <c r="C16" s="78"/>
      <c r="D16" s="78"/>
    </row>
    <row r="17" spans="1:4" ht="15.75" customHeight="1">
      <c r="A17" s="83"/>
      <c r="B17" s="82"/>
      <c r="C17" s="78"/>
      <c r="D17" s="78"/>
    </row>
    <row r="18" spans="1:4" ht="15.75" customHeight="1">
      <c r="A18" s="81"/>
      <c r="B18" s="82"/>
      <c r="C18" s="78"/>
      <c r="D18" s="78"/>
    </row>
    <row r="19" spans="1:4" ht="15.75" customHeight="1">
      <c r="A19" s="81"/>
      <c r="B19" s="82"/>
      <c r="C19" s="78"/>
      <c r="D19" s="78"/>
    </row>
    <row r="20" spans="1:4" ht="15.75" customHeight="1">
      <c r="A20" s="81"/>
      <c r="B20" s="82"/>
      <c r="C20" s="78"/>
      <c r="D20" s="78"/>
    </row>
    <row r="21" spans="1:4" ht="15.75" customHeight="1">
      <c r="A21" s="83"/>
      <c r="B21" s="82"/>
      <c r="C21" s="78"/>
      <c r="D21" s="78"/>
    </row>
    <row r="22" spans="1:4" ht="15.75" customHeight="1">
      <c r="A22" s="78"/>
      <c r="B22" s="78"/>
      <c r="C22" s="78"/>
      <c r="D22" s="78"/>
    </row>
    <row r="23" spans="1:4" ht="15.75" customHeight="1">
      <c r="A23" s="78"/>
      <c r="B23" s="78"/>
      <c r="C23" s="78"/>
      <c r="D23" s="78"/>
    </row>
    <row r="24" spans="1:4" ht="15.75" customHeight="1">
      <c r="A24" s="78"/>
      <c r="B24" s="78"/>
      <c r="C24" s="78"/>
      <c r="D24" s="78"/>
    </row>
    <row r="25" spans="1:4" ht="15.75" customHeight="1">
      <c r="A25" s="114"/>
      <c r="B25" s="114"/>
      <c r="C25" s="78"/>
      <c r="D25" s="78"/>
    </row>
    <row r="26" spans="1:4" ht="15.75" customHeight="1">
      <c r="A26" s="79"/>
      <c r="B26" s="80"/>
      <c r="C26" s="78"/>
      <c r="D26" s="78"/>
    </row>
    <row r="27" spans="1:4" ht="15.75" customHeight="1">
      <c r="A27" s="81"/>
      <c r="B27" s="82"/>
      <c r="C27" s="78"/>
      <c r="D27" s="78"/>
    </row>
    <row r="28" spans="1:4" ht="15.75" customHeight="1">
      <c r="A28" s="83"/>
      <c r="B28" s="82"/>
      <c r="C28" s="78"/>
      <c r="D28" s="78"/>
    </row>
    <row r="29" spans="1:4" ht="15.75" customHeight="1">
      <c r="A29" s="81"/>
      <c r="B29" s="82"/>
      <c r="C29" s="78"/>
      <c r="D29" s="78"/>
    </row>
    <row r="30" spans="1:4" ht="15.75" customHeight="1">
      <c r="A30" s="81"/>
      <c r="B30" s="82"/>
      <c r="C30" s="78"/>
      <c r="D30" s="78"/>
    </row>
    <row r="31" spans="1:4" ht="15.75" customHeight="1">
      <c r="A31" s="81"/>
      <c r="B31" s="82"/>
      <c r="C31" s="78"/>
      <c r="D31" s="78"/>
    </row>
    <row r="32" spans="1:4" ht="15.75" customHeight="1">
      <c r="A32" s="83"/>
      <c r="B32" s="82"/>
      <c r="C32" s="78"/>
      <c r="D32" s="78"/>
    </row>
    <row r="33" spans="1:4" ht="15.75" customHeight="1">
      <c r="A33" s="78"/>
      <c r="B33" s="78"/>
      <c r="C33" s="78"/>
      <c r="D33" s="78"/>
    </row>
    <row r="34" spans="1:4" ht="15.75" customHeight="1">
      <c r="A34" s="78"/>
      <c r="B34" s="78"/>
      <c r="C34" s="78"/>
      <c r="D34" s="78"/>
    </row>
    <row r="35" spans="1:4" ht="15.75" customHeight="1">
      <c r="A35" s="78"/>
      <c r="B35" s="78"/>
      <c r="C35" s="78"/>
      <c r="D35" s="78"/>
    </row>
    <row r="36" spans="1:4" ht="15.75" customHeight="1">
      <c r="A36" s="114"/>
      <c r="B36" s="114"/>
      <c r="C36" s="78"/>
      <c r="D36" s="78"/>
    </row>
    <row r="37" spans="1:4" ht="15.75" customHeight="1">
      <c r="A37" s="79"/>
      <c r="B37" s="80"/>
      <c r="C37" s="78"/>
      <c r="D37" s="78"/>
    </row>
    <row r="38" spans="1:4" ht="15.75" customHeight="1">
      <c r="A38" s="81"/>
      <c r="B38" s="82"/>
      <c r="C38" s="78"/>
      <c r="D38" s="78"/>
    </row>
    <row r="39" spans="1:4" ht="15.75" customHeight="1">
      <c r="A39" s="83"/>
      <c r="B39" s="82"/>
      <c r="C39" s="78"/>
      <c r="D39" s="78"/>
    </row>
    <row r="40" spans="1:4" ht="15.75" customHeight="1">
      <c r="A40" s="81"/>
      <c r="B40" s="82"/>
      <c r="C40" s="78"/>
      <c r="D40" s="78"/>
    </row>
    <row r="41" spans="1:4" ht="15.75" customHeight="1">
      <c r="A41" s="81"/>
      <c r="B41" s="82"/>
      <c r="C41" s="78"/>
      <c r="D41" s="78"/>
    </row>
    <row r="42" spans="1:4" ht="15.75" customHeight="1">
      <c r="A42" s="81"/>
      <c r="B42" s="82"/>
      <c r="C42" s="78"/>
      <c r="D42" s="78"/>
    </row>
    <row r="43" spans="1:4" ht="15.75" customHeight="1">
      <c r="A43" s="83"/>
      <c r="B43" s="82"/>
      <c r="C43" s="78"/>
      <c r="D43" s="78"/>
    </row>
    <row r="44" spans="1:4" ht="15.75" customHeight="1">
      <c r="A44" s="78"/>
      <c r="B44" s="78"/>
      <c r="C44" s="78"/>
      <c r="D44" s="78"/>
    </row>
    <row r="45" spans="1:4" ht="15.75" customHeight="1">
      <c r="A45" s="78"/>
      <c r="B45" s="78"/>
      <c r="C45" s="78"/>
      <c r="D45" s="78"/>
    </row>
    <row r="46" spans="1:4" ht="15.75" customHeight="1">
      <c r="A46" s="78"/>
      <c r="B46" s="78"/>
      <c r="C46" s="78"/>
      <c r="D46" s="78"/>
    </row>
    <row r="47" spans="1:4" ht="15.75" customHeight="1">
      <c r="A47" s="114"/>
      <c r="B47" s="114"/>
      <c r="C47" s="78"/>
      <c r="D47" s="78"/>
    </row>
    <row r="48" spans="1:4" ht="15.75" customHeight="1">
      <c r="A48" s="79"/>
      <c r="B48" s="80"/>
      <c r="C48" s="78"/>
      <c r="D48" s="78"/>
    </row>
    <row r="49" spans="1:4" ht="15.75" customHeight="1">
      <c r="A49" s="81"/>
      <c r="B49" s="82"/>
      <c r="C49" s="78"/>
      <c r="D49" s="78"/>
    </row>
    <row r="50" spans="1:4" ht="15.75" customHeight="1">
      <c r="A50" s="83"/>
      <c r="B50" s="82"/>
      <c r="C50" s="78"/>
      <c r="D50" s="78"/>
    </row>
    <row r="51" spans="1:4" ht="15.75" customHeight="1">
      <c r="A51" s="81"/>
      <c r="B51" s="82"/>
      <c r="C51" s="78"/>
      <c r="D51" s="78"/>
    </row>
    <row r="52" spans="1:4" ht="15.75" customHeight="1">
      <c r="A52" s="81"/>
      <c r="B52" s="82"/>
      <c r="C52" s="78"/>
      <c r="D52" s="78"/>
    </row>
    <row r="53" spans="1:4" ht="15.75" customHeight="1">
      <c r="A53" s="81"/>
      <c r="B53" s="82"/>
      <c r="C53" s="78"/>
      <c r="D53" s="78"/>
    </row>
    <row r="54" spans="1:4" ht="15.75" customHeight="1">
      <c r="A54" s="83"/>
      <c r="B54" s="82"/>
      <c r="C54" s="78"/>
      <c r="D54" s="78"/>
    </row>
    <row r="55" spans="1:4" ht="15.75" customHeight="1">
      <c r="A55" s="78"/>
      <c r="B55" s="78"/>
      <c r="C55" s="78"/>
      <c r="D55" s="78"/>
    </row>
    <row r="56" spans="1:4" ht="15.75" customHeight="1">
      <c r="A56" s="78"/>
      <c r="B56" s="78"/>
      <c r="C56" s="78"/>
      <c r="D56" s="78"/>
    </row>
    <row r="57" spans="1:4" ht="15.75" customHeight="1">
      <c r="A57" s="78"/>
      <c r="B57" s="78"/>
      <c r="C57" s="78"/>
      <c r="D57" s="78"/>
    </row>
    <row r="58" spans="1:4" ht="15.75" customHeight="1">
      <c r="A58" s="114"/>
      <c r="B58" s="114"/>
      <c r="C58" s="78"/>
      <c r="D58" s="78"/>
    </row>
    <row r="59" spans="1:4" ht="15.75" customHeight="1">
      <c r="A59" s="79"/>
      <c r="B59" s="80"/>
      <c r="C59" s="78"/>
      <c r="D59" s="78"/>
    </row>
    <row r="60" spans="1:4" ht="15.75" customHeight="1">
      <c r="A60" s="81"/>
      <c r="B60" s="82"/>
      <c r="C60" s="78"/>
      <c r="D60" s="78"/>
    </row>
    <row r="61" spans="1:4" ht="15.75" customHeight="1">
      <c r="A61" s="83"/>
      <c r="B61" s="82"/>
      <c r="C61" s="78"/>
      <c r="D61" s="78"/>
    </row>
    <row r="62" spans="1:4" ht="15.75" customHeight="1">
      <c r="A62" s="81"/>
      <c r="B62" s="82"/>
      <c r="C62" s="78"/>
      <c r="D62" s="78"/>
    </row>
    <row r="63" spans="1:4" ht="15.75" customHeight="1">
      <c r="A63" s="81"/>
      <c r="B63" s="82"/>
      <c r="C63" s="78"/>
      <c r="D63" s="78"/>
    </row>
    <row r="64" spans="1:4" ht="15.75" customHeight="1">
      <c r="A64" s="81"/>
      <c r="B64" s="82"/>
      <c r="C64" s="78"/>
      <c r="D64" s="78"/>
    </row>
    <row r="65" spans="1:4" ht="15.75" customHeight="1">
      <c r="A65" s="83"/>
      <c r="B65" s="82"/>
      <c r="C65" s="78"/>
      <c r="D65" s="78"/>
    </row>
    <row r="66" spans="1:4" ht="15.75" customHeight="1">
      <c r="A66" s="78"/>
      <c r="B66" s="78"/>
      <c r="C66" s="78"/>
      <c r="D66" s="78"/>
    </row>
    <row r="67" spans="1:4" ht="15.75" customHeight="1">
      <c r="A67" s="78"/>
      <c r="B67" s="78"/>
      <c r="C67" s="78"/>
      <c r="D67" s="78"/>
    </row>
    <row r="68" spans="1:4" ht="15.75" customHeight="1">
      <c r="A68" s="78"/>
      <c r="B68" s="78"/>
      <c r="C68" s="78"/>
      <c r="D68" s="78"/>
    </row>
    <row r="69" spans="1:4" ht="15.75" customHeight="1">
      <c r="A69" s="78"/>
      <c r="B69" s="78"/>
      <c r="C69" s="78"/>
      <c r="D69" s="78"/>
    </row>
    <row r="70" spans="1:4" ht="15.75" customHeight="1">
      <c r="A70" s="114"/>
      <c r="B70" s="115"/>
      <c r="C70" s="78"/>
      <c r="D70" s="78"/>
    </row>
    <row r="71" spans="1:4" ht="15.75" customHeight="1">
      <c r="A71" s="79"/>
      <c r="B71" s="80"/>
      <c r="C71" s="78"/>
      <c r="D71" s="78"/>
    </row>
    <row r="72" spans="1:4" ht="15.75" customHeight="1">
      <c r="A72" s="81"/>
      <c r="B72" s="82"/>
      <c r="C72" s="78"/>
      <c r="D72" s="78"/>
    </row>
    <row r="73" spans="1:4" ht="15.75" customHeight="1">
      <c r="A73" s="83"/>
      <c r="B73" s="82"/>
      <c r="C73" s="78"/>
      <c r="D73" s="78"/>
    </row>
    <row r="74" spans="1:4" ht="15.75" customHeight="1">
      <c r="A74" s="81"/>
      <c r="B74" s="82"/>
      <c r="C74" s="78"/>
      <c r="D74" s="78"/>
    </row>
    <row r="75" spans="1:4" ht="15.75" customHeight="1">
      <c r="A75" s="81"/>
      <c r="B75" s="82"/>
      <c r="C75" s="78"/>
      <c r="D75" s="78"/>
    </row>
    <row r="76" spans="1:4" ht="15.75" customHeight="1">
      <c r="A76" s="81"/>
      <c r="B76" s="82"/>
      <c r="C76" s="78"/>
      <c r="D76" s="78"/>
    </row>
    <row r="77" spans="1:4" ht="15.75" customHeight="1">
      <c r="A77" s="83"/>
      <c r="B77" s="82"/>
      <c r="C77" s="78"/>
      <c r="D77" s="78"/>
    </row>
    <row r="78" spans="1:4" ht="15.75" customHeight="1">
      <c r="A78" s="78"/>
      <c r="B78" s="78"/>
      <c r="C78" s="78"/>
      <c r="D78" s="78"/>
    </row>
    <row r="79" spans="1:4" ht="15.75" customHeight="1">
      <c r="A79" s="78"/>
      <c r="B79" s="78"/>
      <c r="C79" s="78"/>
      <c r="D79" s="78"/>
    </row>
    <row r="80" spans="1:4" ht="15.75" customHeight="1">
      <c r="A80" s="78"/>
      <c r="B80" s="78"/>
      <c r="C80" s="78"/>
      <c r="D80" s="78"/>
    </row>
    <row r="81" spans="1:4" ht="15.75" customHeight="1">
      <c r="A81" s="80"/>
      <c r="B81" s="78"/>
      <c r="C81" s="78"/>
      <c r="D81" s="78"/>
    </row>
    <row r="82" spans="1:4" ht="15.75" customHeight="1">
      <c r="A82" s="79"/>
      <c r="B82" s="80"/>
      <c r="C82" s="78"/>
      <c r="D82" s="78"/>
    </row>
    <row r="83" spans="1:4" ht="15.75" customHeight="1">
      <c r="A83" s="81"/>
      <c r="B83" s="82"/>
      <c r="C83" s="78"/>
      <c r="D83" s="78"/>
    </row>
    <row r="84" spans="1:4" ht="15.75" customHeight="1">
      <c r="A84" s="83"/>
      <c r="B84" s="82"/>
      <c r="C84" s="78"/>
      <c r="D84" s="78"/>
    </row>
    <row r="85" spans="1:4" ht="15.75" customHeight="1">
      <c r="A85" s="81"/>
      <c r="B85" s="82"/>
      <c r="C85" s="78"/>
      <c r="D85" s="78"/>
    </row>
    <row r="86" spans="1:4" ht="15.75" customHeight="1">
      <c r="A86" s="81"/>
      <c r="B86" s="82"/>
      <c r="C86" s="78"/>
      <c r="D86" s="78"/>
    </row>
    <row r="87" spans="1:4" ht="15.75" customHeight="1">
      <c r="A87" s="81"/>
      <c r="B87" s="82"/>
      <c r="C87" s="78"/>
      <c r="D87" s="78"/>
    </row>
    <row r="88" spans="1:4" ht="15.75" customHeight="1">
      <c r="A88" s="83"/>
      <c r="B88" s="82"/>
      <c r="C88" s="78"/>
      <c r="D88" s="78"/>
    </row>
    <row r="89" spans="1:4" ht="15.75" customHeight="1">
      <c r="A89" s="78"/>
      <c r="B89" s="78"/>
      <c r="C89" s="78"/>
      <c r="D89" s="78"/>
    </row>
    <row r="90" spans="1:4" ht="15.75" customHeight="1">
      <c r="A90" s="78"/>
      <c r="B90" s="78"/>
      <c r="C90" s="78"/>
      <c r="D90" s="78"/>
    </row>
    <row r="91" spans="1:4" ht="15.75" customHeight="1">
      <c r="A91" s="78"/>
      <c r="B91" s="78"/>
      <c r="C91" s="78"/>
      <c r="D91" s="78"/>
    </row>
    <row r="92" spans="1:4" ht="15.75" customHeight="1">
      <c r="A92" s="78"/>
      <c r="B92" s="78"/>
      <c r="C92" s="78"/>
      <c r="D92" s="78"/>
    </row>
    <row r="93" spans="1:4" ht="15.75" customHeight="1">
      <c r="A93" s="114"/>
      <c r="B93" s="115"/>
      <c r="C93" s="78"/>
      <c r="D93" s="78"/>
    </row>
    <row r="94" spans="1:4" ht="15.75" customHeight="1">
      <c r="A94" s="79"/>
      <c r="B94" s="80"/>
      <c r="C94" s="78"/>
      <c r="D94" s="78"/>
    </row>
    <row r="95" spans="1:4" ht="15.75" customHeight="1">
      <c r="A95" s="81"/>
      <c r="B95" s="82"/>
      <c r="C95" s="78"/>
      <c r="D95" s="78"/>
    </row>
    <row r="96" spans="1:4" ht="15.75" customHeight="1">
      <c r="A96" s="83"/>
      <c r="B96" s="82"/>
      <c r="C96" s="78"/>
      <c r="D96" s="78"/>
    </row>
    <row r="97" spans="1:4" ht="15.75" customHeight="1">
      <c r="A97" s="81"/>
      <c r="B97" s="82"/>
      <c r="C97" s="78"/>
      <c r="D97" s="78"/>
    </row>
    <row r="98" spans="1:4" ht="15.75" customHeight="1">
      <c r="A98" s="81"/>
      <c r="B98" s="82"/>
      <c r="C98" s="78"/>
      <c r="D98" s="78"/>
    </row>
    <row r="99" spans="1:4" ht="15.75" customHeight="1">
      <c r="A99" s="81"/>
      <c r="B99" s="82"/>
      <c r="C99" s="78"/>
      <c r="D99" s="78"/>
    </row>
    <row r="100" spans="1:4" ht="15.75" customHeight="1">
      <c r="A100" s="83"/>
      <c r="B100" s="82"/>
      <c r="C100" s="78"/>
      <c r="D100" s="78"/>
    </row>
    <row r="101" spans="1:4" ht="15.75" customHeight="1">
      <c r="A101" s="78"/>
      <c r="B101" s="78"/>
      <c r="C101" s="78"/>
      <c r="D101" s="78"/>
    </row>
    <row r="102" spans="1:4" ht="15.75" customHeight="1">
      <c r="A102" s="78"/>
      <c r="B102" s="78"/>
      <c r="C102" s="78"/>
      <c r="D102" s="78"/>
    </row>
    <row r="103" spans="1:4" ht="15.75" customHeight="1">
      <c r="A103" s="78"/>
      <c r="B103" s="78"/>
      <c r="C103" s="78"/>
      <c r="D103" s="78"/>
    </row>
    <row r="104" spans="1:4" ht="15.75" customHeight="1">
      <c r="A104" s="78"/>
      <c r="B104" s="78"/>
      <c r="C104" s="78"/>
      <c r="D104" s="78"/>
    </row>
    <row r="105" spans="1:4" ht="15.75" customHeight="1">
      <c r="A105" s="114"/>
      <c r="B105" s="115"/>
      <c r="C105" s="78"/>
      <c r="D105" s="78"/>
    </row>
    <row r="106" spans="1:4" ht="15.75" customHeight="1">
      <c r="A106" s="79"/>
      <c r="B106" s="80"/>
      <c r="C106" s="78"/>
      <c r="D106" s="78"/>
    </row>
    <row r="107" spans="1:4" ht="15.75" customHeight="1">
      <c r="A107" s="81"/>
      <c r="B107" s="82"/>
      <c r="C107" s="78"/>
      <c r="D107" s="78"/>
    </row>
    <row r="108" spans="1:4" ht="15.75" customHeight="1">
      <c r="A108" s="83"/>
      <c r="B108" s="82"/>
      <c r="C108" s="78"/>
      <c r="D108" s="78"/>
    </row>
    <row r="109" spans="1:4" ht="15.75" customHeight="1">
      <c r="A109" s="81"/>
      <c r="B109" s="82"/>
      <c r="C109" s="78"/>
      <c r="D109" s="78"/>
    </row>
    <row r="110" spans="1:4" ht="15.75" customHeight="1">
      <c r="A110" s="81"/>
      <c r="B110" s="82"/>
      <c r="C110" s="78"/>
      <c r="D110" s="78"/>
    </row>
    <row r="111" spans="1:4" ht="15.75" customHeight="1">
      <c r="A111" s="81"/>
      <c r="B111" s="82"/>
      <c r="C111" s="78"/>
      <c r="D111" s="78"/>
    </row>
    <row r="112" spans="1:4" ht="15.75" customHeight="1">
      <c r="A112" s="83"/>
      <c r="B112" s="82"/>
      <c r="C112" s="78"/>
      <c r="D112" s="78"/>
    </row>
    <row r="113" spans="1:4" ht="15.75" customHeight="1">
      <c r="A113" s="78"/>
      <c r="B113" s="78"/>
      <c r="C113" s="78"/>
      <c r="D113" s="78"/>
    </row>
    <row r="114" spans="1:4" ht="15.75" customHeight="1">
      <c r="A114" s="78"/>
      <c r="B114" s="78"/>
      <c r="C114" s="78"/>
      <c r="D114" s="78"/>
    </row>
    <row r="115" spans="1:4" ht="15.75" customHeight="1">
      <c r="A115" s="78"/>
      <c r="B115" s="78"/>
      <c r="C115" s="78"/>
      <c r="D115" s="78"/>
    </row>
    <row r="116" spans="1:4" ht="15.75" customHeight="1">
      <c r="A116" s="78"/>
      <c r="B116" s="78"/>
      <c r="C116" s="78"/>
      <c r="D116" s="78"/>
    </row>
    <row r="117" spans="1:4" ht="15.75" customHeight="1">
      <c r="A117" s="114"/>
      <c r="B117" s="115"/>
      <c r="C117" s="78"/>
      <c r="D117" s="78"/>
    </row>
    <row r="118" spans="1:4" ht="15.75" customHeight="1">
      <c r="A118" s="79"/>
      <c r="B118" s="80"/>
      <c r="C118" s="78"/>
      <c r="D118" s="78"/>
    </row>
    <row r="119" spans="1:4" ht="15.75" customHeight="1">
      <c r="A119" s="81"/>
      <c r="B119" s="82"/>
      <c r="C119" s="78"/>
      <c r="D119" s="78"/>
    </row>
    <row r="120" spans="1:4" ht="15.75" customHeight="1">
      <c r="A120" s="83"/>
      <c r="B120" s="82"/>
      <c r="C120" s="78"/>
      <c r="D120" s="78"/>
    </row>
    <row r="121" spans="1:4" ht="15.75" customHeight="1">
      <c r="A121" s="81"/>
      <c r="B121" s="82"/>
      <c r="C121" s="78"/>
      <c r="D121" s="78"/>
    </row>
    <row r="122" spans="1:4" ht="15.75" customHeight="1">
      <c r="A122" s="81"/>
      <c r="B122" s="82"/>
      <c r="C122" s="78"/>
      <c r="D122" s="78"/>
    </row>
    <row r="123" spans="1:4" ht="15.75" customHeight="1">
      <c r="A123" s="81"/>
      <c r="B123" s="82"/>
      <c r="C123" s="78"/>
      <c r="D123" s="78"/>
    </row>
    <row r="124" spans="1:4" ht="15.75" customHeight="1">
      <c r="A124" s="83"/>
      <c r="B124" s="82"/>
      <c r="C124" s="78"/>
      <c r="D124" s="78"/>
    </row>
    <row r="125" spans="1:4" ht="15.75" customHeight="1">
      <c r="A125" s="78"/>
      <c r="B125" s="78"/>
      <c r="C125" s="78"/>
      <c r="D125" s="78"/>
    </row>
    <row r="126" spans="1:4" ht="15.75" customHeight="1">
      <c r="A126" s="78"/>
      <c r="B126" s="78"/>
      <c r="C126" s="78"/>
      <c r="D126" s="78"/>
    </row>
    <row r="127" spans="1:4" ht="15.75" customHeight="1">
      <c r="A127" s="78"/>
      <c r="B127" s="78"/>
      <c r="C127" s="78"/>
      <c r="D127" s="78"/>
    </row>
    <row r="128" spans="1:4" ht="15.75" customHeight="1">
      <c r="A128" s="78"/>
      <c r="B128" s="78"/>
      <c r="C128" s="78"/>
      <c r="D128" s="78"/>
    </row>
    <row r="129" spans="1:4" ht="15.75" customHeight="1">
      <c r="A129" s="78"/>
      <c r="B129" s="78"/>
      <c r="C129" s="78"/>
      <c r="D129" s="78"/>
    </row>
    <row r="130" spans="1:4" ht="15.75" customHeight="1">
      <c r="A130" s="114"/>
      <c r="B130" s="115"/>
      <c r="C130" s="78"/>
      <c r="D130" s="78"/>
    </row>
    <row r="131" spans="1:4" ht="15.75" customHeight="1">
      <c r="A131" s="79"/>
      <c r="B131" s="80"/>
      <c r="C131" s="78"/>
      <c r="D131" s="78"/>
    </row>
    <row r="132" spans="1:4" ht="15.75" customHeight="1">
      <c r="A132" s="81"/>
      <c r="B132" s="82"/>
      <c r="C132" s="78"/>
      <c r="D132" s="78"/>
    </row>
    <row r="133" spans="1:4" ht="15.75" customHeight="1">
      <c r="A133" s="83"/>
      <c r="B133" s="82"/>
      <c r="C133" s="78"/>
      <c r="D133" s="78"/>
    </row>
    <row r="134" spans="1:4" ht="15.75" customHeight="1">
      <c r="A134" s="81"/>
      <c r="B134" s="82"/>
      <c r="C134" s="78"/>
      <c r="D134" s="78"/>
    </row>
    <row r="135" spans="1:4" ht="15.75" customHeight="1">
      <c r="A135" s="81"/>
      <c r="B135" s="82"/>
      <c r="C135" s="78"/>
      <c r="D135" s="78"/>
    </row>
    <row r="136" spans="1:4" ht="15.75" customHeight="1">
      <c r="A136" s="81"/>
      <c r="B136" s="82"/>
      <c r="C136" s="78"/>
      <c r="D136" s="78"/>
    </row>
    <row r="137" spans="1:4" ht="15.75" customHeight="1">
      <c r="A137" s="83"/>
      <c r="B137" s="82"/>
      <c r="C137" s="78"/>
      <c r="D137" s="78"/>
    </row>
    <row r="138" spans="1:4" ht="15.75" customHeight="1">
      <c r="A138" s="78"/>
      <c r="B138" s="78"/>
      <c r="C138" s="78"/>
      <c r="D138" s="78"/>
    </row>
    <row r="139" spans="1:4" ht="15.75" customHeight="1">
      <c r="A139" s="78"/>
      <c r="B139" s="78"/>
      <c r="C139" s="78"/>
      <c r="D139" s="78"/>
    </row>
    <row r="140" spans="1:4" ht="15.75" customHeight="1">
      <c r="A140" s="78"/>
      <c r="B140" s="78"/>
      <c r="C140" s="78"/>
      <c r="D140" s="78"/>
    </row>
    <row r="141" spans="1:4" ht="15.75" customHeight="1">
      <c r="A141" s="78"/>
      <c r="B141" s="78"/>
      <c r="C141" s="78"/>
      <c r="D141" s="78"/>
    </row>
    <row r="142" spans="1:4" ht="15.75" customHeight="1">
      <c r="A142" s="114"/>
      <c r="B142" s="115"/>
      <c r="C142" s="78"/>
      <c r="D142" s="78"/>
    </row>
    <row r="143" spans="1:4" ht="15.75" customHeight="1">
      <c r="A143" s="79"/>
      <c r="B143" s="80"/>
      <c r="C143" s="78"/>
      <c r="D143" s="78"/>
    </row>
    <row r="144" spans="1:4" ht="15.75" customHeight="1">
      <c r="A144" s="81"/>
      <c r="B144" s="82"/>
      <c r="C144" s="78"/>
      <c r="D144" s="78"/>
    </row>
    <row r="145" spans="1:4" ht="15.75" customHeight="1">
      <c r="A145" s="83"/>
      <c r="B145" s="82"/>
      <c r="C145" s="78"/>
      <c r="D145" s="78"/>
    </row>
    <row r="146" spans="1:4" ht="15.75" customHeight="1">
      <c r="A146" s="81"/>
      <c r="B146" s="82"/>
      <c r="C146" s="78"/>
      <c r="D146" s="78"/>
    </row>
    <row r="147" spans="1:4" ht="15.75" customHeight="1">
      <c r="A147" s="81"/>
      <c r="B147" s="82"/>
      <c r="C147" s="78"/>
      <c r="D147" s="78"/>
    </row>
    <row r="148" spans="1:4" ht="15.75" customHeight="1">
      <c r="A148" s="81"/>
      <c r="B148" s="82"/>
      <c r="C148" s="78"/>
      <c r="D148" s="78"/>
    </row>
    <row r="149" spans="1:4" ht="15.75" customHeight="1">
      <c r="A149" s="83"/>
      <c r="B149" s="82"/>
      <c r="C149" s="78"/>
      <c r="D149" s="78"/>
    </row>
    <row r="150" spans="1:4" ht="15.75" customHeight="1">
      <c r="A150" s="78"/>
      <c r="B150" s="78"/>
      <c r="C150" s="78"/>
      <c r="D150" s="78"/>
    </row>
    <row r="151" spans="1:4" ht="15.75" customHeight="1">
      <c r="A151" s="78"/>
      <c r="B151" s="78"/>
      <c r="C151" s="78"/>
      <c r="D151" s="78"/>
    </row>
    <row r="152" spans="1:4" ht="15.75" customHeight="1">
      <c r="A152" s="78"/>
      <c r="B152" s="78"/>
      <c r="C152" s="78"/>
      <c r="D152" s="78"/>
    </row>
    <row r="153" spans="1:4" ht="15.75" customHeight="1">
      <c r="A153" s="78"/>
      <c r="B153" s="78"/>
      <c r="C153" s="78"/>
      <c r="D153" s="78"/>
    </row>
    <row r="154" spans="1:4" ht="15.75" customHeight="1">
      <c r="A154" s="78"/>
      <c r="B154" s="78"/>
      <c r="C154" s="78"/>
      <c r="D154" s="78"/>
    </row>
    <row r="155" spans="1:4" ht="15.75" customHeight="1">
      <c r="A155" s="78"/>
      <c r="B155" s="78"/>
      <c r="C155" s="78"/>
      <c r="D155" s="78"/>
    </row>
    <row r="158" ht="15.75" customHeight="1">
      <c r="B158" s="87">
        <v>1</v>
      </c>
    </row>
    <row r="159" ht="15.75" customHeight="1">
      <c r="B159" s="87">
        <v>2</v>
      </c>
    </row>
    <row r="160" ht="15.75" customHeight="1">
      <c r="B160" s="87">
        <v>3</v>
      </c>
    </row>
    <row r="161" ht="15.75" customHeight="1">
      <c r="B161" s="87">
        <v>4</v>
      </c>
    </row>
    <row r="162" ht="15.75" customHeight="1">
      <c r="B162" s="87">
        <v>5</v>
      </c>
    </row>
    <row r="163" ht="15.75" customHeight="1">
      <c r="B163" s="87">
        <v>6</v>
      </c>
    </row>
  </sheetData>
  <sheetProtection/>
  <mergeCells count="12">
    <mergeCell ref="A1:Q1"/>
    <mergeCell ref="A142:B142"/>
    <mergeCell ref="A47:B47"/>
    <mergeCell ref="A58:B58"/>
    <mergeCell ref="A70:B70"/>
    <mergeCell ref="A93:B93"/>
    <mergeCell ref="A105:B105"/>
    <mergeCell ref="A36:B36"/>
    <mergeCell ref="A25:B25"/>
    <mergeCell ref="A14:B14"/>
    <mergeCell ref="A117:B117"/>
    <mergeCell ref="A130:B130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Q163"/>
  <sheetViews>
    <sheetView zoomScalePageLayoutView="0" workbookViewId="0" topLeftCell="A121">
      <pane xSplit="1" topLeftCell="B1" activePane="topRight" state="frozen"/>
      <selection pane="topLeft" activeCell="A1" sqref="A1"/>
      <selection pane="topRight" activeCell="S102" sqref="S102"/>
    </sheetView>
  </sheetViews>
  <sheetFormatPr defaultColWidth="14.421875" defaultRowHeight="15.75" customHeight="1"/>
  <cols>
    <col min="1" max="1" width="22.00390625" style="0" bestFit="1" customWidth="1"/>
  </cols>
  <sheetData>
    <row r="1" spans="1:17" ht="62.25" thickBot="1">
      <c r="A1" s="112" t="str">
        <f>Total!A1</f>
        <v>TOTAL (APRIL-JUNE 2019)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</row>
    <row r="2" spans="1:17" s="34" customFormat="1" ht="28.5" customHeight="1" thickBot="1" thickTop="1">
      <c r="A2" s="37" t="s">
        <v>30</v>
      </c>
      <c r="B2" s="38" t="s">
        <v>31</v>
      </c>
      <c r="C2" s="38" t="s">
        <v>32</v>
      </c>
      <c r="D2" s="38" t="s">
        <v>33</v>
      </c>
      <c r="E2" s="38" t="s">
        <v>34</v>
      </c>
      <c r="F2" s="38" t="s">
        <v>35</v>
      </c>
      <c r="G2" s="38" t="s">
        <v>36</v>
      </c>
      <c r="H2" s="38" t="s">
        <v>37</v>
      </c>
      <c r="I2" s="38" t="s">
        <v>38</v>
      </c>
      <c r="J2" s="38" t="s">
        <v>39</v>
      </c>
      <c r="K2" s="38" t="s">
        <v>40</v>
      </c>
      <c r="L2" s="38" t="s">
        <v>41</v>
      </c>
      <c r="M2" s="38" t="s">
        <v>42</v>
      </c>
      <c r="N2" s="38" t="s">
        <v>43</v>
      </c>
      <c r="O2" s="38" t="s">
        <v>44</v>
      </c>
      <c r="P2" s="39" t="s">
        <v>45</v>
      </c>
      <c r="Q2" s="40" t="s">
        <v>23</v>
      </c>
    </row>
    <row r="3" spans="1:17" s="33" customFormat="1" ht="15.75">
      <c r="A3" s="44" t="s">
        <v>46</v>
      </c>
      <c r="B3" s="45">
        <f>'The Himalayan Times'!E96</f>
        <v>6</v>
      </c>
      <c r="C3" s="45">
        <f>'The Himalayan Times'!F96</f>
        <v>10</v>
      </c>
      <c r="D3" s="45">
        <f>'The Himalayan Times'!G96</f>
        <v>0</v>
      </c>
      <c r="E3" s="45">
        <f>'The Himalayan Times'!H96</f>
        <v>2</v>
      </c>
      <c r="F3" s="45">
        <f>'The Himalayan Times'!I96</f>
        <v>8</v>
      </c>
      <c r="G3" s="45">
        <f>'The Himalayan Times'!J96</f>
        <v>2</v>
      </c>
      <c r="H3" s="45">
        <f>'The Himalayan Times'!K96</f>
        <v>1</v>
      </c>
      <c r="I3" s="45">
        <f>'The Himalayan Times'!L96</f>
        <v>11</v>
      </c>
      <c r="J3" s="45">
        <f>'The Himalayan Times'!M96</f>
        <v>0</v>
      </c>
      <c r="K3" s="45">
        <f>'The Himalayan Times'!N96</f>
        <v>0</v>
      </c>
      <c r="L3" s="45">
        <f>'The Himalayan Times'!O96</f>
        <v>0</v>
      </c>
      <c r="M3" s="45">
        <f>'The Himalayan Times'!P96</f>
        <v>1</v>
      </c>
      <c r="N3" s="45">
        <f>'The Himalayan Times'!Q96</f>
        <v>5</v>
      </c>
      <c r="O3" s="45">
        <f>'The Himalayan Times'!R96</f>
        <v>0</v>
      </c>
      <c r="P3" s="45">
        <f>'The Himalayan Times'!S96</f>
        <v>46</v>
      </c>
      <c r="Q3" s="46"/>
    </row>
    <row r="4" spans="1:17" s="33" customFormat="1" ht="15.75">
      <c r="A4" s="47" t="s">
        <v>47</v>
      </c>
      <c r="B4" s="36">
        <f>'The Kathmandu Post'!E115</f>
        <v>5</v>
      </c>
      <c r="C4" s="36">
        <f>'The Kathmandu Post'!F115</f>
        <v>26</v>
      </c>
      <c r="D4" s="36">
        <f>'The Kathmandu Post'!G115</f>
        <v>0</v>
      </c>
      <c r="E4" s="36">
        <f>'The Kathmandu Post'!H115</f>
        <v>6</v>
      </c>
      <c r="F4" s="36">
        <f>'The Kathmandu Post'!I115</f>
        <v>31</v>
      </c>
      <c r="G4" s="36">
        <f>'The Kathmandu Post'!J115</f>
        <v>23</v>
      </c>
      <c r="H4" s="36">
        <f>'The Kathmandu Post'!K115</f>
        <v>24</v>
      </c>
      <c r="I4" s="36">
        <f>'The Kathmandu Post'!L115</f>
        <v>40</v>
      </c>
      <c r="J4" s="36">
        <f>'The Kathmandu Post'!M115</f>
        <v>2</v>
      </c>
      <c r="K4" s="36">
        <f>'The Kathmandu Post'!N115</f>
        <v>0</v>
      </c>
      <c r="L4" s="36">
        <f>'The Kathmandu Post'!O115</f>
        <v>2</v>
      </c>
      <c r="M4" s="36">
        <f>'The Kathmandu Post'!P115</f>
        <v>0</v>
      </c>
      <c r="N4" s="36">
        <f>'The Kathmandu Post'!Q115</f>
        <v>22</v>
      </c>
      <c r="O4" s="36">
        <f>'The Kathmandu Post'!R115</f>
        <v>18</v>
      </c>
      <c r="P4" s="36">
        <f>'The Kathmandu Post'!S115</f>
        <v>199</v>
      </c>
      <c r="Q4" s="48"/>
    </row>
    <row r="5" spans="1:17" s="33" customFormat="1" ht="15.75">
      <c r="A5" s="49" t="s">
        <v>48</v>
      </c>
      <c r="B5" s="35">
        <f>Republica!E97</f>
        <v>6</v>
      </c>
      <c r="C5" s="35">
        <f>Republica!F97</f>
        <v>8</v>
      </c>
      <c r="D5" s="35">
        <f>Republica!G97</f>
        <v>0</v>
      </c>
      <c r="E5" s="35">
        <f>Republica!H97</f>
        <v>3</v>
      </c>
      <c r="F5" s="35">
        <f>Republica!I97</f>
        <v>20</v>
      </c>
      <c r="G5" s="35">
        <f>Republica!J97</f>
        <v>14</v>
      </c>
      <c r="H5" s="35">
        <f>Republica!K97</f>
        <v>1</v>
      </c>
      <c r="I5" s="35">
        <f>Republica!L97</f>
        <v>1</v>
      </c>
      <c r="J5" s="35">
        <f>Republica!M97</f>
        <v>0</v>
      </c>
      <c r="K5" s="35">
        <f>Republica!N97</f>
        <v>0</v>
      </c>
      <c r="L5" s="35">
        <f>Republica!O97</f>
        <v>0</v>
      </c>
      <c r="M5" s="35">
        <f>Republica!P97</f>
        <v>1</v>
      </c>
      <c r="N5" s="35">
        <f>Republica!Q97</f>
        <v>39</v>
      </c>
      <c r="O5" s="35">
        <f>Republica!R97</f>
        <v>0</v>
      </c>
      <c r="P5" s="35">
        <f>Republica!S97</f>
        <v>93</v>
      </c>
      <c r="Q5" s="48"/>
    </row>
    <row r="6" spans="1:17" s="33" customFormat="1" ht="15.75">
      <c r="A6" s="49" t="s">
        <v>49</v>
      </c>
      <c r="B6" s="36">
        <f>Kantipur!E115</f>
        <v>5</v>
      </c>
      <c r="C6" s="36">
        <f>Kantipur!F115</f>
        <v>14</v>
      </c>
      <c r="D6" s="36">
        <f>Kantipur!G115</f>
        <v>0</v>
      </c>
      <c r="E6" s="36">
        <f>Kantipur!H115</f>
        <v>19</v>
      </c>
      <c r="F6" s="36">
        <f>Kantipur!I115</f>
        <v>12</v>
      </c>
      <c r="G6" s="36">
        <f>Kantipur!J115</f>
        <v>8</v>
      </c>
      <c r="H6" s="36">
        <f>Kantipur!K115</f>
        <v>3</v>
      </c>
      <c r="I6" s="36">
        <f>Kantipur!L115</f>
        <v>5</v>
      </c>
      <c r="J6" s="36">
        <f>Kantipur!M115</f>
        <v>1</v>
      </c>
      <c r="K6" s="36">
        <f>Kantipur!N115</f>
        <v>4</v>
      </c>
      <c r="L6" s="36">
        <f>Kantipur!O115</f>
        <v>7</v>
      </c>
      <c r="M6" s="36">
        <f>Kantipur!P115</f>
        <v>2</v>
      </c>
      <c r="N6" s="36">
        <f>Kantipur!Q115</f>
        <v>159</v>
      </c>
      <c r="O6" s="36">
        <f>Kantipur!R115</f>
        <v>6</v>
      </c>
      <c r="P6" s="36">
        <f>Kantipur!S115</f>
        <v>245</v>
      </c>
      <c r="Q6" s="48"/>
    </row>
    <row r="7" spans="1:17" s="33" customFormat="1" ht="15.75">
      <c r="A7" s="49" t="s">
        <v>51</v>
      </c>
      <c r="B7" s="36">
        <f>'Annapurna Post'!E120</f>
        <v>6</v>
      </c>
      <c r="C7" s="36">
        <f>'Annapurna Post'!F120</f>
        <v>22</v>
      </c>
      <c r="D7" s="36">
        <f>'Annapurna Post'!G120</f>
        <v>0</v>
      </c>
      <c r="E7" s="36">
        <f>'Annapurna Post'!H120</f>
        <v>0</v>
      </c>
      <c r="F7" s="36">
        <f>'Annapurna Post'!I120</f>
        <v>19</v>
      </c>
      <c r="G7" s="36">
        <f>'Annapurna Post'!J120</f>
        <v>24</v>
      </c>
      <c r="H7" s="36">
        <f>'Annapurna Post'!K120</f>
        <v>21</v>
      </c>
      <c r="I7" s="36">
        <f>'Annapurna Post'!L120</f>
        <v>9</v>
      </c>
      <c r="J7" s="36">
        <f>'Annapurna Post'!M120</f>
        <v>0</v>
      </c>
      <c r="K7" s="36">
        <f>'Annapurna Post'!N120</f>
        <v>1</v>
      </c>
      <c r="L7" s="36">
        <f>'Annapurna Post'!O120</f>
        <v>1</v>
      </c>
      <c r="M7" s="36">
        <f>'Annapurna Post'!P120</f>
        <v>0</v>
      </c>
      <c r="N7" s="36">
        <f>'Annapurna Post'!Q120</f>
        <v>87</v>
      </c>
      <c r="O7" s="36">
        <f>'Annapurna Post'!R120</f>
        <v>5</v>
      </c>
      <c r="P7" s="36">
        <f>'Annapurna Post'!S120</f>
        <v>195</v>
      </c>
      <c r="Q7" s="48"/>
    </row>
    <row r="8" spans="1:17" s="33" customFormat="1" ht="16.5" thickBot="1">
      <c r="A8" s="50" t="s">
        <v>50</v>
      </c>
      <c r="B8" s="51">
        <f>Nagarik!E118</f>
        <v>9</v>
      </c>
      <c r="C8" s="51">
        <f>Nagarik!F118</f>
        <v>41</v>
      </c>
      <c r="D8" s="51">
        <f>Nagarik!G118</f>
        <v>0</v>
      </c>
      <c r="E8" s="51">
        <f>Nagarik!H118</f>
        <v>1</v>
      </c>
      <c r="F8" s="51">
        <f>Nagarik!I118</f>
        <v>23</v>
      </c>
      <c r="G8" s="51">
        <f>Nagarik!J118</f>
        <v>25</v>
      </c>
      <c r="H8" s="51">
        <f>Nagarik!K118</f>
        <v>2</v>
      </c>
      <c r="I8" s="51">
        <f>Nagarik!L118</f>
        <v>6</v>
      </c>
      <c r="J8" s="51">
        <f>Nagarik!M118</f>
        <v>3</v>
      </c>
      <c r="K8" s="51">
        <f>Nagarik!N118</f>
        <v>0</v>
      </c>
      <c r="L8" s="51">
        <f>Nagarik!O118</f>
        <v>5</v>
      </c>
      <c r="M8" s="51">
        <f>Nagarik!P118</f>
        <v>1</v>
      </c>
      <c r="N8" s="51">
        <f>Nagarik!Q118</f>
        <v>61</v>
      </c>
      <c r="O8" s="51">
        <f>Nagarik!R118</f>
        <v>0</v>
      </c>
      <c r="P8" s="51">
        <f>Nagarik!S118</f>
        <v>177</v>
      </c>
      <c r="Q8" s="52"/>
    </row>
    <row r="9" spans="1:17" ht="16.5" thickBot="1">
      <c r="A9" s="41" t="s">
        <v>45</v>
      </c>
      <c r="B9" s="42">
        <f>SUM(B3:B8)</f>
        <v>37</v>
      </c>
      <c r="C9" s="42">
        <f aca="true" t="shared" si="0" ref="C9:P9">SUM(C3:C8)</f>
        <v>121</v>
      </c>
      <c r="D9" s="42">
        <f t="shared" si="0"/>
        <v>0</v>
      </c>
      <c r="E9" s="42">
        <f t="shared" si="0"/>
        <v>31</v>
      </c>
      <c r="F9" s="42">
        <f t="shared" si="0"/>
        <v>113</v>
      </c>
      <c r="G9" s="42">
        <f t="shared" si="0"/>
        <v>96</v>
      </c>
      <c r="H9" s="42">
        <f t="shared" si="0"/>
        <v>52</v>
      </c>
      <c r="I9" s="42">
        <f t="shared" si="0"/>
        <v>72</v>
      </c>
      <c r="J9" s="42">
        <f t="shared" si="0"/>
        <v>6</v>
      </c>
      <c r="K9" s="42">
        <f t="shared" si="0"/>
        <v>5</v>
      </c>
      <c r="L9" s="42">
        <f t="shared" si="0"/>
        <v>15</v>
      </c>
      <c r="M9" s="42">
        <f t="shared" si="0"/>
        <v>5</v>
      </c>
      <c r="N9" s="42">
        <f t="shared" si="0"/>
        <v>373</v>
      </c>
      <c r="O9" s="42">
        <f t="shared" si="0"/>
        <v>29</v>
      </c>
      <c r="P9" s="42">
        <f t="shared" si="0"/>
        <v>955</v>
      </c>
      <c r="Q9" s="43"/>
    </row>
    <row r="10" ht="15.75" customHeight="1" thickTop="1"/>
    <row r="13" spans="1:4" ht="15.75" customHeight="1">
      <c r="A13" s="78"/>
      <c r="B13" s="78"/>
      <c r="C13" s="78"/>
      <c r="D13" s="78"/>
    </row>
    <row r="14" spans="1:4" ht="15.75" customHeight="1">
      <c r="A14" s="114"/>
      <c r="B14" s="114"/>
      <c r="C14" s="78"/>
      <c r="D14" s="78"/>
    </row>
    <row r="15" spans="1:4" ht="15.75" customHeight="1">
      <c r="A15" s="79"/>
      <c r="B15" s="80"/>
      <c r="C15" s="78"/>
      <c r="D15" s="78"/>
    </row>
    <row r="16" spans="1:4" ht="15.75" customHeight="1">
      <c r="A16" s="81"/>
      <c r="B16" s="82"/>
      <c r="C16" s="78"/>
      <c r="D16" s="78"/>
    </row>
    <row r="17" spans="1:4" ht="15.75" customHeight="1">
      <c r="A17" s="83"/>
      <c r="B17" s="82"/>
      <c r="C17" s="78"/>
      <c r="D17" s="78"/>
    </row>
    <row r="18" spans="1:4" ht="15.75" customHeight="1">
      <c r="A18" s="81"/>
      <c r="B18" s="82"/>
      <c r="C18" s="78"/>
      <c r="D18" s="78"/>
    </row>
    <row r="19" spans="1:4" ht="15.75" customHeight="1">
      <c r="A19" s="81"/>
      <c r="B19" s="82"/>
      <c r="C19" s="78"/>
      <c r="D19" s="78"/>
    </row>
    <row r="20" spans="1:4" ht="15.75" customHeight="1">
      <c r="A20" s="81"/>
      <c r="B20" s="82"/>
      <c r="C20" s="78"/>
      <c r="D20" s="78"/>
    </row>
    <row r="21" spans="1:4" ht="15.75" customHeight="1">
      <c r="A21" s="83"/>
      <c r="B21" s="82"/>
      <c r="C21" s="78"/>
      <c r="D21" s="78"/>
    </row>
    <row r="22" spans="1:4" ht="15.75" customHeight="1">
      <c r="A22" s="78"/>
      <c r="B22" s="78"/>
      <c r="C22" s="78"/>
      <c r="D22" s="78"/>
    </row>
    <row r="23" spans="1:4" ht="15.75" customHeight="1">
      <c r="A23" s="78"/>
      <c r="B23" s="78"/>
      <c r="C23" s="78"/>
      <c r="D23" s="78"/>
    </row>
    <row r="24" spans="1:4" ht="15.75" customHeight="1">
      <c r="A24" s="78"/>
      <c r="B24" s="78"/>
      <c r="C24" s="78"/>
      <c r="D24" s="78"/>
    </row>
    <row r="25" spans="1:4" ht="15.75" customHeight="1">
      <c r="A25" s="114"/>
      <c r="B25" s="114"/>
      <c r="C25" s="78"/>
      <c r="D25" s="78"/>
    </row>
    <row r="26" spans="1:4" ht="15.75" customHeight="1">
      <c r="A26" s="79"/>
      <c r="B26" s="80"/>
      <c r="C26" s="78"/>
      <c r="D26" s="78"/>
    </row>
    <row r="27" spans="1:4" ht="15.75" customHeight="1">
      <c r="A27" s="81"/>
      <c r="B27" s="82"/>
      <c r="C27" s="78"/>
      <c r="D27" s="78"/>
    </row>
    <row r="28" spans="1:4" ht="15.75" customHeight="1">
      <c r="A28" s="83"/>
      <c r="B28" s="82"/>
      <c r="C28" s="78"/>
      <c r="D28" s="78"/>
    </row>
    <row r="29" spans="1:4" ht="15.75" customHeight="1">
      <c r="A29" s="81"/>
      <c r="B29" s="82"/>
      <c r="C29" s="78"/>
      <c r="D29" s="78"/>
    </row>
    <row r="30" spans="1:4" ht="15.75" customHeight="1">
      <c r="A30" s="81"/>
      <c r="B30" s="82"/>
      <c r="C30" s="78"/>
      <c r="D30" s="78"/>
    </row>
    <row r="31" spans="1:4" ht="15.75" customHeight="1">
      <c r="A31" s="81"/>
      <c r="B31" s="82"/>
      <c r="C31" s="78"/>
      <c r="D31" s="78"/>
    </row>
    <row r="32" spans="1:4" ht="15.75" customHeight="1">
      <c r="A32" s="83"/>
      <c r="B32" s="82"/>
      <c r="C32" s="78"/>
      <c r="D32" s="78"/>
    </row>
    <row r="33" spans="1:4" ht="15.75" customHeight="1">
      <c r="A33" s="78"/>
      <c r="B33" s="78"/>
      <c r="C33" s="78"/>
      <c r="D33" s="78"/>
    </row>
    <row r="34" spans="1:4" ht="15.75" customHeight="1">
      <c r="A34" s="78"/>
      <c r="B34" s="78"/>
      <c r="C34" s="78"/>
      <c r="D34" s="78"/>
    </row>
    <row r="35" spans="1:4" ht="15.75" customHeight="1">
      <c r="A35" s="78"/>
      <c r="B35" s="78"/>
      <c r="C35" s="78"/>
      <c r="D35" s="78"/>
    </row>
    <row r="36" spans="1:4" ht="15.75" customHeight="1">
      <c r="A36" s="114"/>
      <c r="B36" s="114"/>
      <c r="C36" s="78"/>
      <c r="D36" s="78"/>
    </row>
    <row r="37" spans="1:4" ht="15.75" customHeight="1">
      <c r="A37" s="79"/>
      <c r="B37" s="80"/>
      <c r="C37" s="78"/>
      <c r="D37" s="78"/>
    </row>
    <row r="38" spans="1:4" ht="15.75" customHeight="1">
      <c r="A38" s="81"/>
      <c r="B38" s="82"/>
      <c r="C38" s="78"/>
      <c r="D38" s="78"/>
    </row>
    <row r="39" spans="1:4" ht="15.75" customHeight="1">
      <c r="A39" s="83"/>
      <c r="B39" s="82"/>
      <c r="C39" s="78"/>
      <c r="D39" s="78"/>
    </row>
    <row r="40" spans="1:4" ht="15.75" customHeight="1">
      <c r="A40" s="81"/>
      <c r="B40" s="82"/>
      <c r="C40" s="78"/>
      <c r="D40" s="78"/>
    </row>
    <row r="41" spans="1:4" ht="15.75" customHeight="1">
      <c r="A41" s="81"/>
      <c r="B41" s="82"/>
      <c r="C41" s="78"/>
      <c r="D41" s="78"/>
    </row>
    <row r="42" spans="1:4" ht="15.75" customHeight="1">
      <c r="A42" s="81"/>
      <c r="B42" s="82"/>
      <c r="C42" s="78"/>
      <c r="D42" s="78"/>
    </row>
    <row r="43" spans="1:4" ht="15.75" customHeight="1">
      <c r="A43" s="83"/>
      <c r="B43" s="82"/>
      <c r="C43" s="78"/>
      <c r="D43" s="78"/>
    </row>
    <row r="44" spans="1:4" ht="15.75" customHeight="1">
      <c r="A44" s="78"/>
      <c r="B44" s="78"/>
      <c r="C44" s="78"/>
      <c r="D44" s="78"/>
    </row>
    <row r="45" spans="1:4" ht="15.75" customHeight="1">
      <c r="A45" s="78"/>
      <c r="B45" s="78"/>
      <c r="C45" s="78"/>
      <c r="D45" s="78"/>
    </row>
    <row r="46" spans="1:4" ht="15.75" customHeight="1">
      <c r="A46" s="78"/>
      <c r="B46" s="78"/>
      <c r="C46" s="78"/>
      <c r="D46" s="78"/>
    </row>
    <row r="47" spans="1:4" ht="15.75" customHeight="1">
      <c r="A47" s="114"/>
      <c r="B47" s="114"/>
      <c r="C47" s="78"/>
      <c r="D47" s="78"/>
    </row>
    <row r="48" spans="1:4" ht="15.75" customHeight="1">
      <c r="A48" s="79"/>
      <c r="B48" s="80"/>
      <c r="C48" s="78"/>
      <c r="D48" s="78"/>
    </row>
    <row r="49" spans="1:4" ht="15.75" customHeight="1">
      <c r="A49" s="81"/>
      <c r="B49" s="82"/>
      <c r="C49" s="78"/>
      <c r="D49" s="78"/>
    </row>
    <row r="50" spans="1:4" ht="15.75" customHeight="1">
      <c r="A50" s="83"/>
      <c r="B50" s="82"/>
      <c r="C50" s="78"/>
      <c r="D50" s="78"/>
    </row>
    <row r="51" spans="1:4" ht="15.75" customHeight="1">
      <c r="A51" s="81"/>
      <c r="B51" s="82"/>
      <c r="C51" s="78"/>
      <c r="D51" s="78"/>
    </row>
    <row r="52" spans="1:4" ht="15.75" customHeight="1">
      <c r="A52" s="81"/>
      <c r="B52" s="82"/>
      <c r="C52" s="78"/>
      <c r="D52" s="78"/>
    </row>
    <row r="53" spans="1:4" ht="15.75" customHeight="1">
      <c r="A53" s="81"/>
      <c r="B53" s="82"/>
      <c r="C53" s="78"/>
      <c r="D53" s="78"/>
    </row>
    <row r="54" spans="1:4" ht="15.75" customHeight="1">
      <c r="A54" s="83"/>
      <c r="B54" s="82"/>
      <c r="C54" s="78"/>
      <c r="D54" s="78"/>
    </row>
    <row r="55" spans="1:4" ht="15.75" customHeight="1">
      <c r="A55" s="78"/>
      <c r="B55" s="78"/>
      <c r="C55" s="78"/>
      <c r="D55" s="78"/>
    </row>
    <row r="56" spans="1:4" ht="15.75" customHeight="1">
      <c r="A56" s="78"/>
      <c r="B56" s="78"/>
      <c r="C56" s="78"/>
      <c r="D56" s="78"/>
    </row>
    <row r="57" spans="1:4" ht="15.75" customHeight="1">
      <c r="A57" s="78"/>
      <c r="B57" s="78"/>
      <c r="C57" s="78"/>
      <c r="D57" s="78"/>
    </row>
    <row r="58" spans="1:4" ht="15.75" customHeight="1">
      <c r="A58" s="114"/>
      <c r="B58" s="114"/>
      <c r="C58" s="78"/>
      <c r="D58" s="78"/>
    </row>
    <row r="59" spans="1:4" ht="15.75" customHeight="1">
      <c r="A59" s="79"/>
      <c r="B59" s="80"/>
      <c r="C59" s="78"/>
      <c r="D59" s="78"/>
    </row>
    <row r="60" spans="1:4" ht="15.75" customHeight="1">
      <c r="A60" s="81"/>
      <c r="B60" s="82"/>
      <c r="C60" s="78"/>
      <c r="D60" s="78"/>
    </row>
    <row r="61" spans="1:4" ht="15.75" customHeight="1">
      <c r="A61" s="83"/>
      <c r="B61" s="82"/>
      <c r="C61" s="78"/>
      <c r="D61" s="78"/>
    </row>
    <row r="62" spans="1:4" ht="15.75" customHeight="1">
      <c r="A62" s="81"/>
      <c r="B62" s="82"/>
      <c r="C62" s="78"/>
      <c r="D62" s="78"/>
    </row>
    <row r="63" spans="1:4" ht="15.75" customHeight="1">
      <c r="A63" s="81"/>
      <c r="B63" s="82"/>
      <c r="C63" s="78"/>
      <c r="D63" s="78"/>
    </row>
    <row r="64" spans="1:4" ht="15.75" customHeight="1">
      <c r="A64" s="81"/>
      <c r="B64" s="82"/>
      <c r="C64" s="78"/>
      <c r="D64" s="78"/>
    </row>
    <row r="65" spans="1:4" ht="15.75" customHeight="1">
      <c r="A65" s="83"/>
      <c r="B65" s="82"/>
      <c r="C65" s="78"/>
      <c r="D65" s="78"/>
    </row>
    <row r="66" spans="1:4" ht="15.75" customHeight="1">
      <c r="A66" s="78"/>
      <c r="B66" s="78"/>
      <c r="C66" s="78"/>
      <c r="D66" s="78"/>
    </row>
    <row r="67" spans="1:4" ht="15.75" customHeight="1">
      <c r="A67" s="78"/>
      <c r="B67" s="78"/>
      <c r="C67" s="78"/>
      <c r="D67" s="78"/>
    </row>
    <row r="68" spans="1:4" ht="15.75" customHeight="1">
      <c r="A68" s="78"/>
      <c r="B68" s="78"/>
      <c r="C68" s="78"/>
      <c r="D68" s="78"/>
    </row>
    <row r="69" spans="1:4" ht="15.75" customHeight="1">
      <c r="A69" s="78"/>
      <c r="B69" s="78"/>
      <c r="C69" s="78"/>
      <c r="D69" s="78"/>
    </row>
    <row r="70" spans="1:4" ht="15.75" customHeight="1">
      <c r="A70" s="114"/>
      <c r="B70" s="115"/>
      <c r="C70" s="78"/>
      <c r="D70" s="78"/>
    </row>
    <row r="71" spans="1:4" ht="15.75" customHeight="1">
      <c r="A71" s="79"/>
      <c r="B71" s="80"/>
      <c r="C71" s="78"/>
      <c r="D71" s="78"/>
    </row>
    <row r="72" spans="1:4" ht="15.75" customHeight="1">
      <c r="A72" s="81"/>
      <c r="B72" s="82"/>
      <c r="C72" s="78"/>
      <c r="D72" s="78"/>
    </row>
    <row r="73" spans="1:4" ht="15.75" customHeight="1">
      <c r="A73" s="83"/>
      <c r="B73" s="82"/>
      <c r="C73" s="78"/>
      <c r="D73" s="78"/>
    </row>
    <row r="74" spans="1:4" ht="15.75" customHeight="1">
      <c r="A74" s="81"/>
      <c r="B74" s="82"/>
      <c r="C74" s="78"/>
      <c r="D74" s="78"/>
    </row>
    <row r="75" spans="1:4" ht="15.75" customHeight="1">
      <c r="A75" s="81"/>
      <c r="B75" s="82"/>
      <c r="C75" s="78"/>
      <c r="D75" s="78"/>
    </row>
    <row r="76" spans="1:4" ht="15.75" customHeight="1">
      <c r="A76" s="81"/>
      <c r="B76" s="82"/>
      <c r="C76" s="78"/>
      <c r="D76" s="78"/>
    </row>
    <row r="77" spans="1:4" ht="15.75" customHeight="1">
      <c r="A77" s="83"/>
      <c r="B77" s="82"/>
      <c r="C77" s="78"/>
      <c r="D77" s="78"/>
    </row>
    <row r="78" spans="1:4" ht="15.75" customHeight="1">
      <c r="A78" s="78"/>
      <c r="B78" s="78"/>
      <c r="C78" s="78"/>
      <c r="D78" s="78"/>
    </row>
    <row r="79" spans="1:4" ht="15.75" customHeight="1">
      <c r="A79" s="78"/>
      <c r="B79" s="78"/>
      <c r="C79" s="78"/>
      <c r="D79" s="78"/>
    </row>
    <row r="80" spans="1:4" ht="15.75" customHeight="1">
      <c r="A80" s="78"/>
      <c r="B80" s="78"/>
      <c r="C80" s="78"/>
      <c r="D80" s="78"/>
    </row>
    <row r="81" spans="1:4" ht="15.75" customHeight="1">
      <c r="A81" s="80"/>
      <c r="B81" s="78"/>
      <c r="C81" s="78"/>
      <c r="D81" s="78"/>
    </row>
    <row r="82" spans="1:4" ht="15.75" customHeight="1">
      <c r="A82" s="79"/>
      <c r="B82" s="80"/>
      <c r="C82" s="78"/>
      <c r="D82" s="78"/>
    </row>
    <row r="83" spans="1:4" ht="15.75" customHeight="1">
      <c r="A83" s="81"/>
      <c r="B83" s="82"/>
      <c r="C83" s="78"/>
      <c r="D83" s="78"/>
    </row>
    <row r="84" spans="1:4" ht="15.75" customHeight="1">
      <c r="A84" s="83"/>
      <c r="B84" s="82"/>
      <c r="C84" s="78"/>
      <c r="D84" s="78"/>
    </row>
    <row r="85" spans="1:4" ht="15.75" customHeight="1">
      <c r="A85" s="81"/>
      <c r="B85" s="82"/>
      <c r="C85" s="78"/>
      <c r="D85" s="78"/>
    </row>
    <row r="86" spans="1:4" ht="15.75" customHeight="1">
      <c r="A86" s="81"/>
      <c r="B86" s="82"/>
      <c r="C86" s="78"/>
      <c r="D86" s="78"/>
    </row>
    <row r="87" spans="1:4" ht="15.75" customHeight="1">
      <c r="A87" s="81"/>
      <c r="B87" s="82"/>
      <c r="C87" s="78"/>
      <c r="D87" s="78"/>
    </row>
    <row r="88" spans="1:4" ht="15.75" customHeight="1">
      <c r="A88" s="83"/>
      <c r="B88" s="82"/>
      <c r="C88" s="78"/>
      <c r="D88" s="78"/>
    </row>
    <row r="89" spans="1:4" ht="15.75" customHeight="1">
      <c r="A89" s="78"/>
      <c r="B89" s="78"/>
      <c r="C89" s="78"/>
      <c r="D89" s="78"/>
    </row>
    <row r="90" spans="1:4" ht="15.75" customHeight="1">
      <c r="A90" s="78"/>
      <c r="B90" s="78"/>
      <c r="C90" s="78"/>
      <c r="D90" s="78"/>
    </row>
    <row r="91" spans="1:4" ht="15.75" customHeight="1">
      <c r="A91" s="78"/>
      <c r="B91" s="78"/>
      <c r="C91" s="78"/>
      <c r="D91" s="78"/>
    </row>
    <row r="92" spans="1:4" ht="15.75" customHeight="1">
      <c r="A92" s="78"/>
      <c r="B92" s="78"/>
      <c r="C92" s="78"/>
      <c r="D92" s="78"/>
    </row>
    <row r="93" spans="1:4" ht="15.75" customHeight="1">
      <c r="A93" s="114"/>
      <c r="B93" s="115"/>
      <c r="C93" s="78"/>
      <c r="D93" s="78"/>
    </row>
    <row r="94" spans="1:4" ht="15.75" customHeight="1">
      <c r="A94" s="79"/>
      <c r="B94" s="80"/>
      <c r="C94" s="78"/>
      <c r="D94" s="78"/>
    </row>
    <row r="95" spans="1:4" ht="15.75" customHeight="1">
      <c r="A95" s="81"/>
      <c r="B95" s="82"/>
      <c r="C95" s="78"/>
      <c r="D95" s="78"/>
    </row>
    <row r="96" spans="1:4" ht="15.75" customHeight="1">
      <c r="A96" s="83"/>
      <c r="B96" s="82"/>
      <c r="C96" s="78"/>
      <c r="D96" s="78"/>
    </row>
    <row r="97" spans="1:4" ht="15.75" customHeight="1">
      <c r="A97" s="81"/>
      <c r="B97" s="82"/>
      <c r="C97" s="78"/>
      <c r="D97" s="78"/>
    </row>
    <row r="98" spans="1:4" ht="15.75" customHeight="1">
      <c r="A98" s="81"/>
      <c r="B98" s="82"/>
      <c r="C98" s="78"/>
      <c r="D98" s="78"/>
    </row>
    <row r="99" spans="1:4" ht="15.75" customHeight="1">
      <c r="A99" s="81"/>
      <c r="B99" s="82"/>
      <c r="C99" s="78"/>
      <c r="D99" s="78"/>
    </row>
    <row r="100" spans="1:4" ht="15.75" customHeight="1">
      <c r="A100" s="83"/>
      <c r="B100" s="82"/>
      <c r="C100" s="78"/>
      <c r="D100" s="78"/>
    </row>
    <row r="101" spans="1:4" ht="15.75" customHeight="1">
      <c r="A101" s="78"/>
      <c r="B101" s="78"/>
      <c r="C101" s="78"/>
      <c r="D101" s="78"/>
    </row>
    <row r="102" spans="1:4" ht="15.75" customHeight="1">
      <c r="A102" s="78"/>
      <c r="B102" s="78"/>
      <c r="C102" s="78"/>
      <c r="D102" s="78"/>
    </row>
    <row r="103" spans="1:4" ht="15.75" customHeight="1">
      <c r="A103" s="78"/>
      <c r="B103" s="78"/>
      <c r="C103" s="78"/>
      <c r="D103" s="78"/>
    </row>
    <row r="104" spans="1:4" ht="15.75" customHeight="1">
      <c r="A104" s="78"/>
      <c r="B104" s="78"/>
      <c r="C104" s="78"/>
      <c r="D104" s="78"/>
    </row>
    <row r="105" spans="1:4" ht="15.75" customHeight="1">
      <c r="A105" s="114"/>
      <c r="B105" s="115"/>
      <c r="C105" s="78"/>
      <c r="D105" s="78"/>
    </row>
    <row r="106" spans="1:4" ht="15.75" customHeight="1">
      <c r="A106" s="79"/>
      <c r="B106" s="80"/>
      <c r="C106" s="78"/>
      <c r="D106" s="78"/>
    </row>
    <row r="107" spans="1:4" ht="15.75" customHeight="1">
      <c r="A107" s="81"/>
      <c r="B107" s="82"/>
      <c r="C107" s="78"/>
      <c r="D107" s="78"/>
    </row>
    <row r="108" spans="1:4" ht="15.75" customHeight="1">
      <c r="A108" s="83"/>
      <c r="B108" s="82"/>
      <c r="C108" s="78"/>
      <c r="D108" s="78"/>
    </row>
    <row r="109" spans="1:4" ht="15.75" customHeight="1">
      <c r="A109" s="81"/>
      <c r="B109" s="82"/>
      <c r="C109" s="78"/>
      <c r="D109" s="78"/>
    </row>
    <row r="110" spans="1:4" ht="15.75" customHeight="1">
      <c r="A110" s="81"/>
      <c r="B110" s="82"/>
      <c r="C110" s="78"/>
      <c r="D110" s="78"/>
    </row>
    <row r="111" spans="1:4" ht="15.75" customHeight="1">
      <c r="A111" s="81"/>
      <c r="B111" s="82"/>
      <c r="C111" s="78"/>
      <c r="D111" s="78"/>
    </row>
    <row r="112" spans="1:4" ht="15.75" customHeight="1">
      <c r="A112" s="83"/>
      <c r="B112" s="82"/>
      <c r="C112" s="78"/>
      <c r="D112" s="78"/>
    </row>
    <row r="113" spans="1:4" ht="15.75" customHeight="1">
      <c r="A113" s="78"/>
      <c r="B113" s="78"/>
      <c r="C113" s="78"/>
      <c r="D113" s="78"/>
    </row>
    <row r="114" spans="1:4" ht="15.75" customHeight="1">
      <c r="A114" s="78"/>
      <c r="B114" s="78"/>
      <c r="C114" s="78"/>
      <c r="D114" s="78"/>
    </row>
    <row r="115" spans="1:4" ht="15.75" customHeight="1">
      <c r="A115" s="78"/>
      <c r="B115" s="78"/>
      <c r="C115" s="78"/>
      <c r="D115" s="78"/>
    </row>
    <row r="116" spans="1:4" ht="15.75" customHeight="1">
      <c r="A116" s="78"/>
      <c r="B116" s="78"/>
      <c r="C116" s="78"/>
      <c r="D116" s="78"/>
    </row>
    <row r="117" spans="1:4" ht="15.75" customHeight="1">
      <c r="A117" s="114"/>
      <c r="B117" s="115"/>
      <c r="C117" s="78"/>
      <c r="D117" s="78"/>
    </row>
    <row r="118" spans="1:4" ht="15.75" customHeight="1">
      <c r="A118" s="79"/>
      <c r="B118" s="80"/>
      <c r="C118" s="78"/>
      <c r="D118" s="78"/>
    </row>
    <row r="119" spans="1:4" ht="15.75" customHeight="1">
      <c r="A119" s="81"/>
      <c r="B119" s="82"/>
      <c r="C119" s="78"/>
      <c r="D119" s="78"/>
    </row>
    <row r="120" spans="1:4" ht="15.75" customHeight="1">
      <c r="A120" s="83"/>
      <c r="B120" s="82"/>
      <c r="C120" s="78"/>
      <c r="D120" s="78"/>
    </row>
    <row r="121" spans="1:4" ht="15.75" customHeight="1">
      <c r="A121" s="81"/>
      <c r="B121" s="82"/>
      <c r="C121" s="78"/>
      <c r="D121" s="78"/>
    </row>
    <row r="122" spans="1:4" ht="15.75" customHeight="1">
      <c r="A122" s="81"/>
      <c r="B122" s="82"/>
      <c r="C122" s="78"/>
      <c r="D122" s="78"/>
    </row>
    <row r="123" spans="1:4" ht="15.75" customHeight="1">
      <c r="A123" s="81"/>
      <c r="B123" s="82"/>
      <c r="C123" s="78"/>
      <c r="D123" s="78"/>
    </row>
    <row r="124" spans="1:4" ht="15.75" customHeight="1">
      <c r="A124" s="83"/>
      <c r="B124" s="82"/>
      <c r="C124" s="78"/>
      <c r="D124" s="78"/>
    </row>
    <row r="125" spans="1:4" ht="15.75" customHeight="1">
      <c r="A125" s="78"/>
      <c r="B125" s="78"/>
      <c r="C125" s="78"/>
      <c r="D125" s="78"/>
    </row>
    <row r="126" spans="1:4" ht="15.75" customHeight="1">
      <c r="A126" s="78"/>
      <c r="B126" s="78"/>
      <c r="C126" s="78"/>
      <c r="D126" s="78"/>
    </row>
    <row r="127" spans="1:4" ht="15.75" customHeight="1">
      <c r="A127" s="78"/>
      <c r="B127" s="78"/>
      <c r="C127" s="78"/>
      <c r="D127" s="78"/>
    </row>
    <row r="128" spans="1:4" ht="15.75" customHeight="1">
      <c r="A128" s="78"/>
      <c r="B128" s="78"/>
      <c r="C128" s="78"/>
      <c r="D128" s="78"/>
    </row>
    <row r="129" spans="1:4" ht="15.75" customHeight="1">
      <c r="A129" s="78"/>
      <c r="B129" s="78"/>
      <c r="C129" s="78"/>
      <c r="D129" s="78"/>
    </row>
    <row r="130" spans="1:4" ht="15.75" customHeight="1">
      <c r="A130" s="114"/>
      <c r="B130" s="115"/>
      <c r="C130" s="78"/>
      <c r="D130" s="78"/>
    </row>
    <row r="131" spans="1:4" ht="15.75" customHeight="1">
      <c r="A131" s="79"/>
      <c r="B131" s="80"/>
      <c r="C131" s="78"/>
      <c r="D131" s="78"/>
    </row>
    <row r="132" spans="1:4" ht="15.75" customHeight="1">
      <c r="A132" s="81"/>
      <c r="B132" s="82"/>
      <c r="C132" s="78"/>
      <c r="D132" s="78"/>
    </row>
    <row r="133" spans="1:4" ht="15.75" customHeight="1">
      <c r="A133" s="83"/>
      <c r="B133" s="82"/>
      <c r="C133" s="78"/>
      <c r="D133" s="78"/>
    </row>
    <row r="134" spans="1:4" ht="15.75" customHeight="1">
      <c r="A134" s="81"/>
      <c r="B134" s="82"/>
      <c r="C134" s="78"/>
      <c r="D134" s="78"/>
    </row>
    <row r="135" spans="1:4" ht="15.75" customHeight="1">
      <c r="A135" s="81"/>
      <c r="B135" s="82"/>
      <c r="C135" s="78"/>
      <c r="D135" s="78"/>
    </row>
    <row r="136" spans="1:4" ht="15.75" customHeight="1">
      <c r="A136" s="81"/>
      <c r="B136" s="82"/>
      <c r="C136" s="78"/>
      <c r="D136" s="78"/>
    </row>
    <row r="137" spans="1:4" ht="15.75" customHeight="1">
      <c r="A137" s="83"/>
      <c r="B137" s="82"/>
      <c r="C137" s="78"/>
      <c r="D137" s="78"/>
    </row>
    <row r="138" spans="1:4" ht="15.75" customHeight="1">
      <c r="A138" s="78"/>
      <c r="B138" s="78"/>
      <c r="C138" s="78"/>
      <c r="D138" s="78"/>
    </row>
    <row r="139" spans="1:4" ht="15.75" customHeight="1">
      <c r="A139" s="78"/>
      <c r="B139" s="78"/>
      <c r="C139" s="78"/>
      <c r="D139" s="78"/>
    </row>
    <row r="140" spans="1:4" ht="15.75" customHeight="1">
      <c r="A140" s="78"/>
      <c r="B140" s="78"/>
      <c r="C140" s="78"/>
      <c r="D140" s="78"/>
    </row>
    <row r="141" spans="1:4" ht="15.75" customHeight="1">
      <c r="A141" s="78"/>
      <c r="B141" s="78"/>
      <c r="C141" s="78"/>
      <c r="D141" s="78"/>
    </row>
    <row r="142" spans="1:4" ht="15.75" customHeight="1">
      <c r="A142" s="114"/>
      <c r="B142" s="115"/>
      <c r="C142" s="78"/>
      <c r="D142" s="78"/>
    </row>
    <row r="143" spans="1:4" ht="15.75" customHeight="1">
      <c r="A143" s="79"/>
      <c r="B143" s="80"/>
      <c r="C143" s="78"/>
      <c r="D143" s="78"/>
    </row>
    <row r="144" spans="1:4" ht="15.75" customHeight="1">
      <c r="A144" s="81"/>
      <c r="B144" s="82"/>
      <c r="C144" s="78"/>
      <c r="D144" s="78"/>
    </row>
    <row r="145" spans="1:4" ht="15.75" customHeight="1">
      <c r="A145" s="83"/>
      <c r="B145" s="82"/>
      <c r="C145" s="78"/>
      <c r="D145" s="78"/>
    </row>
    <row r="146" spans="1:4" ht="15.75" customHeight="1">
      <c r="A146" s="81"/>
      <c r="B146" s="82"/>
      <c r="C146" s="78"/>
      <c r="D146" s="78"/>
    </row>
    <row r="147" spans="1:4" ht="15.75" customHeight="1">
      <c r="A147" s="81"/>
      <c r="B147" s="82"/>
      <c r="C147" s="78"/>
      <c r="D147" s="78"/>
    </row>
    <row r="148" spans="1:4" ht="15.75" customHeight="1">
      <c r="A148" s="81"/>
      <c r="B148" s="82"/>
      <c r="C148" s="78"/>
      <c r="D148" s="78"/>
    </row>
    <row r="149" spans="1:4" ht="15.75" customHeight="1">
      <c r="A149" s="83"/>
      <c r="B149" s="82"/>
      <c r="C149" s="78"/>
      <c r="D149" s="78"/>
    </row>
    <row r="150" spans="1:4" ht="15.75" customHeight="1">
      <c r="A150" s="78"/>
      <c r="B150" s="78"/>
      <c r="C150" s="78"/>
      <c r="D150" s="78"/>
    </row>
    <row r="151" spans="1:4" ht="15.75" customHeight="1">
      <c r="A151" s="78"/>
      <c r="B151" s="78"/>
      <c r="C151" s="78"/>
      <c r="D151" s="78"/>
    </row>
    <row r="152" spans="1:4" ht="15.75" customHeight="1">
      <c r="A152" s="78"/>
      <c r="B152" s="78"/>
      <c r="C152" s="78"/>
      <c r="D152" s="78"/>
    </row>
    <row r="153" spans="1:4" ht="15.75" customHeight="1">
      <c r="A153" s="78"/>
      <c r="B153" s="78"/>
      <c r="C153" s="78"/>
      <c r="D153" s="78"/>
    </row>
    <row r="154" spans="1:4" ht="15.75" customHeight="1">
      <c r="A154" s="78"/>
      <c r="B154" s="78"/>
      <c r="C154" s="78"/>
      <c r="D154" s="78"/>
    </row>
    <row r="155" spans="1:4" ht="15.75" customHeight="1">
      <c r="A155" s="78"/>
      <c r="B155" s="78"/>
      <c r="C155" s="78"/>
      <c r="D155" s="78"/>
    </row>
    <row r="158" ht="15.75" customHeight="1">
      <c r="B158" s="87">
        <v>1</v>
      </c>
    </row>
    <row r="159" ht="15.75" customHeight="1">
      <c r="B159" s="87">
        <v>2</v>
      </c>
    </row>
    <row r="160" ht="15.75" customHeight="1">
      <c r="B160" s="87">
        <v>3</v>
      </c>
    </row>
    <row r="161" ht="15.75" customHeight="1">
      <c r="B161" s="87">
        <v>4</v>
      </c>
    </row>
    <row r="162" ht="15.75" customHeight="1">
      <c r="B162" s="87">
        <v>5</v>
      </c>
    </row>
    <row r="163" ht="15.75" customHeight="1">
      <c r="B163" s="87">
        <v>6</v>
      </c>
    </row>
  </sheetData>
  <sheetProtection/>
  <mergeCells count="12">
    <mergeCell ref="A142:B142"/>
    <mergeCell ref="A1:Q1"/>
    <mergeCell ref="A14:B14"/>
    <mergeCell ref="A25:B25"/>
    <mergeCell ref="A36:B36"/>
    <mergeCell ref="A47:B47"/>
    <mergeCell ref="A58:B58"/>
    <mergeCell ref="A70:B70"/>
    <mergeCell ref="A93:B93"/>
    <mergeCell ref="A105:B105"/>
    <mergeCell ref="A117:B117"/>
    <mergeCell ref="A130:B130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user</cp:lastModifiedBy>
  <dcterms:created xsi:type="dcterms:W3CDTF">2019-03-19T06:34:26Z</dcterms:created>
  <dcterms:modified xsi:type="dcterms:W3CDTF">2019-07-08T09:02:53Z</dcterms:modified>
  <cp:category/>
  <cp:version/>
  <cp:contentType/>
  <cp:contentStatus/>
</cp:coreProperties>
</file>