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2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5975" windowHeight="7365" tabRatio="551" activeTab="3"/>
  </bookViews>
  <sheets>
    <sheet name="The Himalayan Times" sheetId="1" r:id="rId1"/>
    <sheet name="The Kathmandu Post" sheetId="2" r:id="rId2"/>
    <sheet name="Republica" sheetId="5" r:id="rId3"/>
    <sheet name="Kantipur" sheetId="3" r:id="rId4"/>
    <sheet name="Annapurna Post" sheetId="4" r:id="rId5"/>
    <sheet name="Nagarik" sheetId="6" r:id="rId6"/>
    <sheet name="Total" sheetId="7" r:id="rId7"/>
    <sheet name="Nepali" sheetId="8" r:id="rId8"/>
  </sheets>
  <calcPr calcId="144525"/>
</workbook>
</file>

<file path=xl/calcChain.xml><?xml version="1.0" encoding="utf-8"?>
<calcChain xmlns="http://schemas.openxmlformats.org/spreadsheetml/2006/main">
  <c r="S90" i="2" l="1"/>
  <c r="S91" i="2"/>
  <c r="S92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50" i="4"/>
  <c r="S3" i="2"/>
  <c r="S130" i="2" l="1"/>
  <c r="S133" i="6"/>
  <c r="S129" i="6"/>
  <c r="S128" i="6"/>
  <c r="S126" i="6"/>
  <c r="S125" i="6"/>
  <c r="S123" i="6"/>
  <c r="S121" i="6"/>
  <c r="S120" i="6"/>
  <c r="S115" i="6"/>
  <c r="S107" i="6"/>
  <c r="S90" i="6"/>
  <c r="S85" i="6"/>
  <c r="S65" i="6"/>
  <c r="S64" i="6"/>
  <c r="S62" i="6"/>
  <c r="S57" i="6"/>
  <c r="S50" i="6"/>
  <c r="S49" i="6"/>
  <c r="S47" i="6"/>
  <c r="S40" i="6"/>
  <c r="S36" i="6"/>
  <c r="S33" i="6"/>
  <c r="S32" i="6"/>
  <c r="S29" i="6"/>
  <c r="S26" i="6"/>
  <c r="S23" i="6"/>
  <c r="S18" i="6"/>
  <c r="S8" i="6"/>
  <c r="S5" i="6"/>
  <c r="S4" i="6"/>
  <c r="S79" i="6"/>
  <c r="S76" i="6"/>
  <c r="S75" i="6"/>
  <c r="S74" i="6"/>
  <c r="S71" i="6"/>
  <c r="S70" i="6"/>
  <c r="S117" i="4"/>
  <c r="S115" i="4"/>
  <c r="S113" i="4"/>
  <c r="S109" i="4"/>
  <c r="S107" i="4"/>
  <c r="S106" i="4"/>
  <c r="S99" i="4"/>
  <c r="S96" i="4"/>
  <c r="S88" i="4"/>
  <c r="S87" i="4"/>
  <c r="S77" i="4"/>
  <c r="S70" i="4"/>
  <c r="S67" i="4"/>
  <c r="S65" i="4"/>
  <c r="S59" i="4"/>
  <c r="S56" i="4"/>
  <c r="S54" i="4"/>
  <c r="S44" i="4"/>
  <c r="S27" i="4"/>
  <c r="S23" i="4"/>
  <c r="S18" i="4"/>
  <c r="S17" i="4"/>
  <c r="S7" i="4"/>
  <c r="S4" i="4"/>
  <c r="S125" i="3"/>
  <c r="S123" i="3"/>
  <c r="S122" i="3"/>
  <c r="S120" i="3"/>
  <c r="S118" i="3"/>
  <c r="S117" i="3"/>
  <c r="S114" i="3"/>
  <c r="S113" i="3"/>
  <c r="S104" i="3"/>
  <c r="S101" i="3"/>
  <c r="S81" i="3"/>
  <c r="S79" i="3"/>
  <c r="S76" i="3"/>
  <c r="S75" i="3"/>
  <c r="S69" i="3"/>
  <c r="S63" i="3"/>
  <c r="S59" i="3"/>
  <c r="S57" i="3"/>
  <c r="S46" i="3"/>
  <c r="S44" i="3"/>
  <c r="S43" i="3"/>
  <c r="S30" i="3"/>
  <c r="S22" i="3"/>
  <c r="S20" i="3"/>
  <c r="S19" i="3"/>
  <c r="S6" i="3"/>
  <c r="S98" i="5"/>
  <c r="S83" i="5"/>
  <c r="S74" i="5"/>
  <c r="S66" i="5"/>
  <c r="S59" i="5"/>
  <c r="S57" i="5"/>
  <c r="S54" i="5"/>
  <c r="S47" i="5"/>
  <c r="S42" i="5"/>
  <c r="S35" i="5"/>
  <c r="S31" i="5"/>
  <c r="S27" i="5"/>
  <c r="S24" i="5"/>
  <c r="S22" i="5"/>
  <c r="S19" i="5"/>
  <c r="S101" i="5"/>
  <c r="S105" i="5"/>
  <c r="S104" i="5"/>
  <c r="S103" i="5"/>
  <c r="S107" i="5"/>
  <c r="S110" i="5"/>
  <c r="S109" i="5"/>
  <c r="S113" i="5"/>
  <c r="S83" i="1"/>
  <c r="S82" i="1"/>
  <c r="S51" i="1"/>
  <c r="S29" i="1"/>
  <c r="R100" i="1" l="1"/>
  <c r="Q100" i="1"/>
  <c r="O100" i="1"/>
  <c r="L100" i="1"/>
  <c r="K100" i="1"/>
  <c r="J100" i="1"/>
  <c r="H100" i="1"/>
  <c r="F100" i="1"/>
  <c r="E100" i="1"/>
  <c r="F130" i="2" l="1"/>
  <c r="S117" i="6" l="1"/>
  <c r="S85" i="3" l="1"/>
  <c r="S73" i="3"/>
  <c r="S71" i="3"/>
  <c r="S32" i="3" l="1"/>
  <c r="S29" i="3"/>
  <c r="S9" i="3" l="1"/>
  <c r="S67" i="6" l="1"/>
  <c r="S68" i="6"/>
  <c r="S82" i="4"/>
  <c r="S83" i="4"/>
  <c r="S114" i="4"/>
  <c r="S116" i="4"/>
  <c r="S118" i="4"/>
  <c r="S7" i="6" l="1"/>
  <c r="S9" i="6"/>
  <c r="S10" i="6"/>
  <c r="S11" i="6"/>
  <c r="S12" i="6"/>
  <c r="S13" i="6"/>
  <c r="S14" i="6"/>
  <c r="S15" i="6"/>
  <c r="S16" i="6"/>
  <c r="S17" i="6"/>
  <c r="S19" i="6"/>
  <c r="S20" i="6"/>
  <c r="S21" i="6"/>
  <c r="S22" i="6"/>
  <c r="S24" i="6"/>
  <c r="S25" i="6"/>
  <c r="S27" i="6"/>
  <c r="S28" i="6"/>
  <c r="S30" i="6"/>
  <c r="S31" i="6"/>
  <c r="S34" i="6"/>
  <c r="S35" i="6"/>
  <c r="S37" i="6"/>
  <c r="S38" i="6"/>
  <c r="S39" i="6"/>
  <c r="S41" i="6"/>
  <c r="S42" i="6"/>
  <c r="S43" i="6"/>
  <c r="S44" i="6"/>
  <c r="S45" i="6"/>
  <c r="S46" i="6"/>
  <c r="S48" i="6"/>
  <c r="S51" i="6"/>
  <c r="S52" i="6"/>
  <c r="S53" i="6"/>
  <c r="S54" i="6"/>
  <c r="S55" i="6"/>
  <c r="S56" i="6"/>
  <c r="S58" i="6"/>
  <c r="S59" i="6"/>
  <c r="S60" i="6"/>
  <c r="S61" i="6"/>
  <c r="S63" i="6"/>
  <c r="S66" i="6"/>
  <c r="S69" i="6"/>
  <c r="S72" i="6"/>
  <c r="S73" i="6"/>
  <c r="S77" i="6"/>
  <c r="S78" i="6"/>
  <c r="S80" i="6"/>
  <c r="S81" i="6"/>
  <c r="S82" i="6"/>
  <c r="S83" i="6"/>
  <c r="S84" i="6"/>
  <c r="S86" i="6"/>
  <c r="S87" i="6"/>
  <c r="S88" i="6"/>
  <c r="S89" i="6"/>
  <c r="S91" i="6"/>
  <c r="S92" i="6"/>
  <c r="S93" i="6"/>
  <c r="S94" i="6"/>
  <c r="S95" i="6"/>
  <c r="S96" i="6"/>
  <c r="S97" i="6"/>
  <c r="S98" i="6"/>
  <c r="S99" i="6"/>
  <c r="S100" i="6"/>
  <c r="S101" i="6"/>
  <c r="S102" i="6"/>
  <c r="S103" i="6"/>
  <c r="S104" i="6"/>
  <c r="S105" i="6"/>
  <c r="S106" i="6"/>
  <c r="S108" i="6"/>
  <c r="S109" i="6"/>
  <c r="S110" i="6"/>
  <c r="S111" i="6"/>
  <c r="S112" i="6"/>
  <c r="S113" i="6"/>
  <c r="S114" i="6"/>
  <c r="S116" i="6"/>
  <c r="S118" i="6"/>
  <c r="S119" i="6"/>
  <c r="S122" i="6"/>
  <c r="S124" i="6"/>
  <c r="S127" i="6"/>
  <c r="S130" i="6"/>
  <c r="S131" i="6"/>
  <c r="S132" i="6"/>
  <c r="S134" i="6"/>
  <c r="S3" i="6"/>
  <c r="S6" i="6"/>
  <c r="S6" i="4"/>
  <c r="S8" i="4"/>
  <c r="S9" i="4"/>
  <c r="S10" i="4"/>
  <c r="S11" i="4"/>
  <c r="S12" i="4"/>
  <c r="S13" i="4"/>
  <c r="S14" i="4"/>
  <c r="S15" i="4"/>
  <c r="S16" i="4"/>
  <c r="S19" i="4"/>
  <c r="S20" i="4"/>
  <c r="S21" i="4"/>
  <c r="S22" i="4"/>
  <c r="S24" i="4"/>
  <c r="S25" i="4"/>
  <c r="S26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5" i="4"/>
  <c r="S46" i="4"/>
  <c r="S47" i="4"/>
  <c r="S48" i="4"/>
  <c r="S49" i="4"/>
  <c r="S51" i="4"/>
  <c r="S52" i="4"/>
  <c r="S53" i="4"/>
  <c r="S55" i="4"/>
  <c r="S57" i="4"/>
  <c r="S58" i="4"/>
  <c r="S60" i="4"/>
  <c r="S61" i="4"/>
  <c r="S62" i="4"/>
  <c r="S63" i="4"/>
  <c r="S64" i="4"/>
  <c r="S66" i="4"/>
  <c r="S68" i="4"/>
  <c r="S69" i="4"/>
  <c r="S71" i="4"/>
  <c r="S72" i="4"/>
  <c r="S73" i="4"/>
  <c r="S74" i="4"/>
  <c r="S75" i="4"/>
  <c r="S76" i="4"/>
  <c r="S78" i="4"/>
  <c r="S79" i="4"/>
  <c r="S80" i="4"/>
  <c r="S81" i="4"/>
  <c r="S84" i="4"/>
  <c r="S85" i="4"/>
  <c r="S86" i="4"/>
  <c r="S89" i="4"/>
  <c r="S90" i="4"/>
  <c r="S91" i="4"/>
  <c r="S92" i="4"/>
  <c r="S93" i="4"/>
  <c r="S94" i="4"/>
  <c r="S95" i="4"/>
  <c r="S97" i="4"/>
  <c r="S98" i="4"/>
  <c r="S100" i="4"/>
  <c r="S101" i="4"/>
  <c r="S102" i="4"/>
  <c r="S103" i="4"/>
  <c r="S104" i="4"/>
  <c r="S105" i="4"/>
  <c r="S108" i="4"/>
  <c r="S110" i="4"/>
  <c r="S111" i="4"/>
  <c r="S112" i="4"/>
  <c r="S119" i="4"/>
  <c r="S120" i="4"/>
  <c r="S121" i="4"/>
  <c r="S3" i="4"/>
  <c r="S5" i="4"/>
  <c r="S5" i="3"/>
  <c r="S7" i="3"/>
  <c r="S8" i="3"/>
  <c r="S10" i="3"/>
  <c r="S11" i="3"/>
  <c r="S12" i="3"/>
  <c r="S13" i="3"/>
  <c r="S14" i="3"/>
  <c r="S15" i="3"/>
  <c r="S16" i="3"/>
  <c r="S17" i="3"/>
  <c r="S18" i="3"/>
  <c r="S21" i="3"/>
  <c r="S23" i="3"/>
  <c r="S24" i="3"/>
  <c r="S25" i="3"/>
  <c r="S26" i="3"/>
  <c r="S27" i="3"/>
  <c r="S28" i="3"/>
  <c r="S31" i="3"/>
  <c r="S33" i="3"/>
  <c r="S34" i="3"/>
  <c r="S35" i="3"/>
  <c r="S36" i="3"/>
  <c r="S37" i="3"/>
  <c r="S38" i="3"/>
  <c r="S39" i="3"/>
  <c r="S40" i="3"/>
  <c r="S41" i="3"/>
  <c r="S42" i="3"/>
  <c r="S45" i="3"/>
  <c r="S47" i="3"/>
  <c r="S48" i="3"/>
  <c r="S49" i="3"/>
  <c r="S50" i="3"/>
  <c r="S51" i="3"/>
  <c r="S52" i="3"/>
  <c r="S53" i="3"/>
  <c r="S54" i="3"/>
  <c r="S55" i="3"/>
  <c r="S56" i="3"/>
  <c r="S58" i="3"/>
  <c r="S60" i="3"/>
  <c r="S61" i="3"/>
  <c r="S62" i="3"/>
  <c r="S64" i="3"/>
  <c r="S65" i="3"/>
  <c r="S66" i="3"/>
  <c r="S67" i="3"/>
  <c r="S68" i="3"/>
  <c r="S70" i="3"/>
  <c r="S72" i="3"/>
  <c r="S74" i="3"/>
  <c r="S77" i="3"/>
  <c r="S78" i="3"/>
  <c r="S80" i="3"/>
  <c r="S82" i="3"/>
  <c r="S83" i="3"/>
  <c r="S84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2" i="3"/>
  <c r="S103" i="3"/>
  <c r="S105" i="3"/>
  <c r="S106" i="3"/>
  <c r="S107" i="3"/>
  <c r="S108" i="3"/>
  <c r="S109" i="3"/>
  <c r="S110" i="3"/>
  <c r="S111" i="3"/>
  <c r="S112" i="3"/>
  <c r="S115" i="3"/>
  <c r="S116" i="3"/>
  <c r="S119" i="3"/>
  <c r="S121" i="3"/>
  <c r="S124" i="3"/>
  <c r="S126" i="3"/>
  <c r="S127" i="3"/>
  <c r="S128" i="3"/>
  <c r="S129" i="3"/>
  <c r="S3" i="3"/>
  <c r="S4" i="3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20" i="5"/>
  <c r="S21" i="5"/>
  <c r="S23" i="5"/>
  <c r="S25" i="5"/>
  <c r="S26" i="5"/>
  <c r="S28" i="5"/>
  <c r="S29" i="5"/>
  <c r="S30" i="5"/>
  <c r="S32" i="5"/>
  <c r="S33" i="5"/>
  <c r="S34" i="5"/>
  <c r="S36" i="5"/>
  <c r="S37" i="5"/>
  <c r="S38" i="5"/>
  <c r="S39" i="5"/>
  <c r="S40" i="5"/>
  <c r="S41" i="5"/>
  <c r="S43" i="5"/>
  <c r="S44" i="5"/>
  <c r="S45" i="5"/>
  <c r="S46" i="5"/>
  <c r="S48" i="5"/>
  <c r="S49" i="5"/>
  <c r="S50" i="5"/>
  <c r="S51" i="5"/>
  <c r="S52" i="5"/>
  <c r="S53" i="5"/>
  <c r="S55" i="5"/>
  <c r="S56" i="5"/>
  <c r="S58" i="5"/>
  <c r="S60" i="5"/>
  <c r="S61" i="5"/>
  <c r="S62" i="5"/>
  <c r="S63" i="5"/>
  <c r="S64" i="5"/>
  <c r="S65" i="5"/>
  <c r="S67" i="5"/>
  <c r="S68" i="5"/>
  <c r="S69" i="5"/>
  <c r="S70" i="5"/>
  <c r="S71" i="5"/>
  <c r="S72" i="5"/>
  <c r="S73" i="5"/>
  <c r="S75" i="5"/>
  <c r="S76" i="5"/>
  <c r="S77" i="5"/>
  <c r="S78" i="5"/>
  <c r="S79" i="5"/>
  <c r="S80" i="5"/>
  <c r="S81" i="5"/>
  <c r="S82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97" i="5"/>
  <c r="S99" i="5"/>
  <c r="S100" i="5"/>
  <c r="S102" i="5"/>
  <c r="S106" i="5"/>
  <c r="S108" i="5"/>
  <c r="S111" i="5"/>
  <c r="S112" i="5"/>
  <c r="S114" i="5"/>
  <c r="S115" i="5"/>
  <c r="S116" i="5"/>
  <c r="S117" i="5"/>
  <c r="S3" i="5"/>
  <c r="S4" i="5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5" i="1"/>
  <c r="S4" i="1"/>
  <c r="S3" i="1"/>
  <c r="T135" i="6"/>
  <c r="D135" i="6"/>
  <c r="E135" i="6"/>
  <c r="B8" i="8" s="1"/>
  <c r="F135" i="6"/>
  <c r="G135" i="6"/>
  <c r="D8" i="8" s="1"/>
  <c r="H135" i="6"/>
  <c r="E8" i="8" s="1"/>
  <c r="I135" i="6"/>
  <c r="F8" i="8" s="1"/>
  <c r="J135" i="6"/>
  <c r="K135" i="6"/>
  <c r="H8" i="8" s="1"/>
  <c r="L135" i="6"/>
  <c r="I8" i="8" s="1"/>
  <c r="M135" i="6"/>
  <c r="J8" i="8" s="1"/>
  <c r="N135" i="6"/>
  <c r="K8" i="8" s="1"/>
  <c r="O135" i="6"/>
  <c r="L8" i="8" s="1"/>
  <c r="P135" i="6"/>
  <c r="M8" i="8" s="1"/>
  <c r="Q135" i="6"/>
  <c r="R135" i="6"/>
  <c r="O8" i="8" s="1"/>
  <c r="C135" i="6"/>
  <c r="D122" i="4"/>
  <c r="E122" i="4"/>
  <c r="B7" i="8" s="1"/>
  <c r="F122" i="4"/>
  <c r="G122" i="4"/>
  <c r="D7" i="8" s="1"/>
  <c r="H122" i="4"/>
  <c r="E7" i="8" s="1"/>
  <c r="I122" i="4"/>
  <c r="F7" i="8" s="1"/>
  <c r="J122" i="4"/>
  <c r="K122" i="4"/>
  <c r="L122" i="4"/>
  <c r="M122" i="4"/>
  <c r="J7" i="8" s="1"/>
  <c r="N122" i="4"/>
  <c r="K7" i="8" s="1"/>
  <c r="O122" i="4"/>
  <c r="L7" i="8" s="1"/>
  <c r="P122" i="4"/>
  <c r="M7" i="8" s="1"/>
  <c r="Q122" i="4"/>
  <c r="R122" i="4"/>
  <c r="O7" i="8" s="1"/>
  <c r="T122" i="4"/>
  <c r="C122" i="4"/>
  <c r="D130" i="3"/>
  <c r="E130" i="3"/>
  <c r="F130" i="3"/>
  <c r="G130" i="3"/>
  <c r="H130" i="3"/>
  <c r="I130" i="3"/>
  <c r="J130" i="3"/>
  <c r="K130" i="3"/>
  <c r="H6" i="8" s="1"/>
  <c r="L130" i="3"/>
  <c r="M130" i="3"/>
  <c r="N130" i="3"/>
  <c r="O130" i="3"/>
  <c r="L6" i="8" s="1"/>
  <c r="P130" i="3"/>
  <c r="Q130" i="3"/>
  <c r="R130" i="3"/>
  <c r="T130" i="3"/>
  <c r="C130" i="3"/>
  <c r="D8" i="7" l="1"/>
  <c r="J7" i="7"/>
  <c r="E8" i="7"/>
  <c r="O8" i="7"/>
  <c r="O7" i="7"/>
  <c r="B7" i="7"/>
  <c r="F7" i="7"/>
  <c r="B8" i="7"/>
  <c r="L8" i="7"/>
  <c r="H8" i="7"/>
  <c r="N8" i="7"/>
  <c r="N8" i="8"/>
  <c r="J8" i="7"/>
  <c r="M8" i="7"/>
  <c r="I8" i="7"/>
  <c r="G8" i="7"/>
  <c r="G8" i="8"/>
  <c r="C8" i="7"/>
  <c r="C8" i="8"/>
  <c r="K8" i="7"/>
  <c r="F8" i="7"/>
  <c r="M7" i="7"/>
  <c r="G7" i="7"/>
  <c r="G7" i="8"/>
  <c r="L7" i="7"/>
  <c r="E7" i="7"/>
  <c r="I7" i="7"/>
  <c r="I7" i="8"/>
  <c r="H7" i="7"/>
  <c r="H7" i="8"/>
  <c r="C7" i="7"/>
  <c r="C7" i="8"/>
  <c r="N7" i="7"/>
  <c r="N7" i="8"/>
  <c r="K7" i="7"/>
  <c r="D7" i="7"/>
  <c r="J6" i="7"/>
  <c r="J6" i="8"/>
  <c r="B6" i="7"/>
  <c r="B6" i="8"/>
  <c r="I6" i="7"/>
  <c r="I6" i="8"/>
  <c r="D6" i="7"/>
  <c r="D6" i="8"/>
  <c r="L6" i="7"/>
  <c r="N6" i="7"/>
  <c r="N6" i="8"/>
  <c r="F6" i="7"/>
  <c r="F6" i="8"/>
  <c r="M6" i="7"/>
  <c r="M6" i="8"/>
  <c r="E6" i="7"/>
  <c r="E6" i="8"/>
  <c r="O6" i="7"/>
  <c r="O6" i="8"/>
  <c r="K6" i="7"/>
  <c r="K6" i="8"/>
  <c r="G6" i="7"/>
  <c r="G6" i="8"/>
  <c r="C6" i="7"/>
  <c r="C6" i="8"/>
  <c r="H6" i="7"/>
  <c r="S135" i="6"/>
  <c r="S122" i="4"/>
  <c r="S130" i="3"/>
  <c r="P130" i="2"/>
  <c r="Q130" i="2"/>
  <c r="R130" i="2"/>
  <c r="P118" i="5"/>
  <c r="Q118" i="5"/>
  <c r="R118" i="5"/>
  <c r="S118" i="5"/>
  <c r="T118" i="5"/>
  <c r="P8" i="7" l="1"/>
  <c r="P8" i="8"/>
  <c r="P7" i="7"/>
  <c r="P7" i="8"/>
  <c r="P6" i="7"/>
  <c r="P6" i="8"/>
  <c r="O5" i="8"/>
  <c r="O5" i="7"/>
  <c r="N5" i="7"/>
  <c r="N5" i="8"/>
  <c r="M5" i="8"/>
  <c r="M5" i="7"/>
  <c r="P5" i="7"/>
  <c r="P5" i="8"/>
  <c r="O4" i="8"/>
  <c r="O4" i="7"/>
  <c r="N4" i="8"/>
  <c r="N4" i="7"/>
  <c r="M4" i="8"/>
  <c r="M4" i="7"/>
  <c r="P4" i="7"/>
  <c r="P4" i="8"/>
  <c r="P100" i="1"/>
  <c r="S100" i="1"/>
  <c r="N3" i="8" l="1"/>
  <c r="N9" i="8" s="1"/>
  <c r="N3" i="7"/>
  <c r="N9" i="7" s="1"/>
  <c r="M3" i="8"/>
  <c r="M9" i="8" s="1"/>
  <c r="M3" i="7"/>
  <c r="M9" i="7" s="1"/>
  <c r="P3" i="7"/>
  <c r="P9" i="7" s="1"/>
  <c r="P3" i="8"/>
  <c r="P9" i="8" s="1"/>
  <c r="O3" i="8"/>
  <c r="O9" i="8" s="1"/>
  <c r="O3" i="7"/>
  <c r="O9" i="7" s="1"/>
  <c r="O118" i="5"/>
  <c r="N118" i="5"/>
  <c r="M118" i="5"/>
  <c r="L118" i="5"/>
  <c r="K118" i="5"/>
  <c r="J118" i="5"/>
  <c r="I118" i="5"/>
  <c r="H118" i="5"/>
  <c r="G118" i="5"/>
  <c r="F118" i="5"/>
  <c r="E118" i="5"/>
  <c r="D118" i="5"/>
  <c r="C118" i="5"/>
  <c r="O130" i="2"/>
  <c r="N130" i="2"/>
  <c r="M130" i="2"/>
  <c r="L130" i="2"/>
  <c r="K130" i="2"/>
  <c r="J130" i="2"/>
  <c r="I130" i="2"/>
  <c r="H130" i="2"/>
  <c r="G130" i="2"/>
  <c r="E130" i="2"/>
  <c r="D130" i="2"/>
  <c r="C130" i="2"/>
  <c r="N100" i="1"/>
  <c r="M100" i="1"/>
  <c r="I100" i="1"/>
  <c r="G100" i="1"/>
  <c r="D100" i="1"/>
  <c r="C100" i="1"/>
  <c r="D5" i="7" l="1"/>
  <c r="D5" i="8"/>
  <c r="L5" i="8"/>
  <c r="L5" i="7"/>
  <c r="E5" i="7"/>
  <c r="E5" i="8"/>
  <c r="B5" i="8"/>
  <c r="B5" i="7"/>
  <c r="F5" i="8"/>
  <c r="F5" i="7"/>
  <c r="J5" i="8"/>
  <c r="J5" i="7"/>
  <c r="H5" i="7"/>
  <c r="H5" i="8"/>
  <c r="I5" i="7"/>
  <c r="I5" i="8"/>
  <c r="C5" i="7"/>
  <c r="C5" i="8"/>
  <c r="G5" i="8"/>
  <c r="G5" i="7"/>
  <c r="K5" i="8"/>
  <c r="K5" i="7"/>
  <c r="E4" i="7"/>
  <c r="E4" i="8"/>
  <c r="I4" i="7"/>
  <c r="I4" i="8"/>
  <c r="B4" i="7"/>
  <c r="B4" i="8"/>
  <c r="F4" i="7"/>
  <c r="F4" i="8"/>
  <c r="J4" i="8"/>
  <c r="J4" i="7"/>
  <c r="C4" i="7"/>
  <c r="C4" i="8"/>
  <c r="G4" i="7"/>
  <c r="G4" i="8"/>
  <c r="K4" i="8"/>
  <c r="K4" i="7"/>
  <c r="D4" i="8"/>
  <c r="D4" i="7"/>
  <c r="H4" i="7"/>
  <c r="H4" i="8"/>
  <c r="L4" i="8"/>
  <c r="L4" i="7"/>
  <c r="B3" i="8"/>
  <c r="B3" i="7"/>
  <c r="F3" i="7"/>
  <c r="F3" i="8"/>
  <c r="J3" i="8"/>
  <c r="J3" i="7"/>
  <c r="C3" i="7"/>
  <c r="C3" i="8"/>
  <c r="G3" i="7"/>
  <c r="G3" i="8"/>
  <c r="K3" i="8"/>
  <c r="K3" i="7"/>
  <c r="D3" i="7"/>
  <c r="D3" i="8"/>
  <c r="H3" i="8"/>
  <c r="H3" i="7"/>
  <c r="L3" i="8"/>
  <c r="L3" i="7"/>
  <c r="E3" i="7"/>
  <c r="E3" i="8"/>
  <c r="I3" i="8"/>
  <c r="I3" i="7"/>
  <c r="K9" i="8" l="1"/>
  <c r="I9" i="8"/>
  <c r="H9" i="7"/>
  <c r="D9" i="8"/>
  <c r="F9" i="7"/>
  <c r="C9" i="7"/>
  <c r="I9" i="7"/>
  <c r="E9" i="7"/>
  <c r="H9" i="8"/>
  <c r="K9" i="7"/>
  <c r="C9" i="8"/>
  <c r="F9" i="8"/>
  <c r="L9" i="7"/>
  <c r="L9" i="8"/>
  <c r="D9" i="7"/>
  <c r="G9" i="8"/>
  <c r="J9" i="7"/>
  <c r="B9" i="7"/>
  <c r="E9" i="8"/>
  <c r="G9" i="7"/>
  <c r="J9" i="8"/>
  <c r="B9" i="8"/>
</calcChain>
</file>

<file path=xl/sharedStrings.xml><?xml version="1.0" encoding="utf-8"?>
<sst xmlns="http://schemas.openxmlformats.org/spreadsheetml/2006/main" count="700" uniqueCount="568">
  <si>
    <t>The Himalayan Times</t>
  </si>
  <si>
    <t>Kantipur</t>
  </si>
  <si>
    <t>Date</t>
  </si>
  <si>
    <t>Headline</t>
  </si>
  <si>
    <t xml:space="preserve">Headlines </t>
  </si>
  <si>
    <t>Byline</t>
  </si>
  <si>
    <t>No Byline</t>
  </si>
  <si>
    <t>Security</t>
  </si>
  <si>
    <t>Politics</t>
  </si>
  <si>
    <t>Demonstration</t>
  </si>
  <si>
    <t>Judiciary</t>
  </si>
  <si>
    <t>Economy</t>
  </si>
  <si>
    <t>Society</t>
  </si>
  <si>
    <t>The Kathmandu Post</t>
  </si>
  <si>
    <t>Diplomacy</t>
  </si>
  <si>
    <t xml:space="preserve">Environment </t>
  </si>
  <si>
    <t>Health</t>
  </si>
  <si>
    <t>Education</t>
  </si>
  <si>
    <t>Disaster</t>
  </si>
  <si>
    <t>Corruption</t>
  </si>
  <si>
    <t>Others</t>
  </si>
  <si>
    <t>Environmnet</t>
  </si>
  <si>
    <t>TOTAL</t>
  </si>
  <si>
    <t>Remarks</t>
  </si>
  <si>
    <t>Annapurna Post</t>
  </si>
  <si>
    <t>Republica</t>
  </si>
  <si>
    <t>Nagarik</t>
  </si>
  <si>
    <t>The Kathmandu post</t>
  </si>
  <si>
    <t>Papers</t>
  </si>
  <si>
    <t>Governance</t>
  </si>
  <si>
    <t>Not Necessary</t>
  </si>
  <si>
    <t>TOTAL (OCT-DEC 2018)</t>
  </si>
  <si>
    <t>पत्रिका</t>
  </si>
  <si>
    <t>सुरक्षा</t>
  </si>
  <si>
    <t>राजनीति</t>
  </si>
  <si>
    <t>आन्दोलन</t>
  </si>
  <si>
    <t>न्याय</t>
  </si>
  <si>
    <t>शासन</t>
  </si>
  <si>
    <t>अर्थतन्त्र</t>
  </si>
  <si>
    <t>समाज</t>
  </si>
  <si>
    <t>कुटनीति</t>
  </si>
  <si>
    <t>वातावरण</t>
  </si>
  <si>
    <t xml:space="preserve">स्वास्थ्य </t>
  </si>
  <si>
    <t>शिक्षा</t>
  </si>
  <si>
    <t>प्राकृतिक प्रकोप</t>
  </si>
  <si>
    <t>भ्रष्टाचार</t>
  </si>
  <si>
    <t>अन्य</t>
  </si>
  <si>
    <t>जम्मा</t>
  </si>
  <si>
    <t>द हिमालयन टाइम्स्</t>
  </si>
  <si>
    <t>द काठमाण्डौं पोस्ट्</t>
  </si>
  <si>
    <t>रिपब्लिका</t>
  </si>
  <si>
    <t>कान्तिपुर</t>
  </si>
  <si>
    <t>नागरिक</t>
  </si>
  <si>
    <t>अन्नपूर्ण पोस्ट्</t>
  </si>
  <si>
    <t>Environment</t>
  </si>
  <si>
    <t>Parliament Sectt staffer accuses Mahara or rape</t>
  </si>
  <si>
    <t>Speaker steps down over rape charge</t>
  </si>
  <si>
    <t>Mahara's fate rests on our probe: police</t>
  </si>
  <si>
    <t>China to help make Nepal land-linked: Xi</t>
  </si>
  <si>
    <t>China may 'misuse MLAT against Tibetan refugees'</t>
  </si>
  <si>
    <t>Congress' shadow cabinet has largely failed to check on gaovernment activitites</t>
  </si>
  <si>
    <t>Mahara rape charges litmus test for police, the ruling party and government</t>
  </si>
  <si>
    <t>A scandal tha could mean curtains for Mahara's long political career</t>
  </si>
  <si>
    <t>Government is attempting to control private sector, businessperson allege</t>
  </si>
  <si>
    <t>With Mahara's resignation, a tricky political situation arises</t>
  </si>
  <si>
    <t>While the entire coutnry takes a four-day holiday, courts go on a two-week break</t>
  </si>
  <si>
    <t>Failure to ensure justice in Mahara case could cost Nepal dearly in the international arena</t>
  </si>
  <si>
    <t>Department modifies tender for e-passports after reservations from Asian bidders</t>
  </si>
  <si>
    <t>Kathmandu readies itself for Chinese president's visit</t>
  </si>
  <si>
    <t>Nepal, China to discuss extradition treaty</t>
  </si>
  <si>
    <t>Chinese President Xi to sign at least a dozen agreements in Kathmandu</t>
  </si>
  <si>
    <t>Parties agree on transitional justice officials but recommendation committee disagrees</t>
  </si>
  <si>
    <t>On his first day in Nepal, Xi announces Rs 56 billion in economic assistance</t>
  </si>
  <si>
    <t>Xi departs, after signing over two dozen agreements and memorandums</t>
  </si>
  <si>
    <t>Nepal, China sign deal to develop 50k-km road linking Kathmandu and Rasuwsargadhi</t>
  </si>
  <si>
    <t>Speaker Mahara accused of sexually harassing female employee</t>
  </si>
  <si>
    <t>PM Oli working again at cabinet reshuffle</t>
  </si>
  <si>
    <t>Calls for internal inquiry into Mahara affair grow</t>
  </si>
  <si>
    <t>NHRC forms panel to monitor Mahara probe</t>
  </si>
  <si>
    <t>Opposition parties warn govt against debt trap</t>
  </si>
  <si>
    <t>China will help transform Nepal from 'landlocked' to 'land-linked': Prez Xi</t>
  </si>
  <si>
    <t>Xi stresses importance of integrity, good governance in communist party</t>
  </si>
  <si>
    <t>Dy speaker out to certify bills though constitution silent on relevant powers</t>
  </si>
  <si>
    <t>Party's over, get down to work</t>
  </si>
  <si>
    <t>त्यो प्रतिप्रश्न जसका कारण दिए महराले राजीनामा</t>
  </si>
  <si>
    <t>किन भइन् 'पीडित' युटर्न ?</t>
  </si>
  <si>
    <t>सर्त हटाएर दोस्रो राजीनामा</t>
  </si>
  <si>
    <t>राष्ट्रपति सीको जेटलाई छड्के पार्किङ</t>
  </si>
  <si>
    <t>महरा अझै 'माननीय' !</t>
  </si>
  <si>
    <t>अमेरिकाभरि दूतैदूत</t>
  </si>
  <si>
    <t>पूर्वाधारका सम्झौता हुँदै</t>
  </si>
  <si>
    <t>नेपाल–चीन अब रणानीतिक साझेदार</t>
  </si>
  <si>
    <t>रेल आउँछ : सी</t>
  </si>
  <si>
    <t>सबै सम्झौता अनुदानमा</t>
  </si>
  <si>
    <t>सभामुखका लागि नेकपाभित्रै तानातान</t>
  </si>
  <si>
    <t xml:space="preserve">पार्टीले कारबाही नेकपाभित्रै यथावत् </t>
  </si>
  <si>
    <t>प्रदेशैपिच्छे परराष्ट्र</t>
  </si>
  <si>
    <t>अति नियमनले तर्सियो निजी क्षेत्र</t>
  </si>
  <si>
    <t>अनुदानको मल व्यापारीकहाँ</t>
  </si>
  <si>
    <t>सीको भ्रमण विकास केन्द्रित</t>
  </si>
  <si>
    <t>महराले सुटुक्क बुझाए राजीनामा</t>
  </si>
  <si>
    <t>सीलाई 'जेड प्लस' सुरक्षा</t>
  </si>
  <si>
    <t>रोल्पामा भेटिए युद्धकालीन ठूला हतियार</t>
  </si>
  <si>
    <t>ऋणमा रेल नल्याऊ'</t>
  </si>
  <si>
    <t>प्रसारण लाइन सम्झौता हुने</t>
  </si>
  <si>
    <t>दर्जन सम्झौता तयार</t>
  </si>
  <si>
    <t>व्यस्त भेटघाट</t>
  </si>
  <si>
    <t>सम्बन्ध 'नयाँ उचाइमा'</t>
  </si>
  <si>
    <t>प्रसारण लाइन टुंग्याउने प्रस्ताव</t>
  </si>
  <si>
    <t>त्रिदेशीय सहकार्यको आधार तय</t>
  </si>
  <si>
    <t>सञ्जालले बिक्री गर्ने ‌औषधि अवैध</t>
  </si>
  <si>
    <t>सभामुखमाथि महिलालाई दुर्व्यवहार गरेको आरोप</t>
  </si>
  <si>
    <t>चिनियाँ राष्ट्रपतिलाई 'जेड' तहको सुरक्षा तयारी</t>
  </si>
  <si>
    <t>महराको राजनीतिक भविष्य नै अन्योलमा</t>
  </si>
  <si>
    <t>लोभमा फस्दा ऋणमा चुर्लुम्म</t>
  </si>
  <si>
    <t>निर्देशकको मासिक खाजा खर्च पाँच लाख</t>
  </si>
  <si>
    <t>नयाँ मोडमा महरा प्रकरण</t>
  </si>
  <si>
    <t>चिनियाँ राष्ट्रपतिलाई सी आज आउँदै</t>
  </si>
  <si>
    <t>प्राथमिकतामा जलविधुत् आयोजना</t>
  </si>
  <si>
    <t>सर्वोच्चको ताकेताले पक्राउ</t>
  </si>
  <si>
    <t>`</t>
  </si>
  <si>
    <t>Dang police swoop on CPN forest meet, nab 21 members</t>
  </si>
  <si>
    <t>Shahi's retraction 'can backfire'</t>
  </si>
  <si>
    <t>All's not hunky dory between top NCP honchos Oli, Dahal</t>
  </si>
  <si>
    <t>Enough evidence to corroborate accusation against Mahara'</t>
  </si>
  <si>
    <t>No Oli-Dahal pact, says Pokhrel</t>
  </si>
  <si>
    <t>Mahara to remain in police custody for three more days</t>
  </si>
  <si>
    <t>Search intensifies for a candidate for the now-vacant post of House Speaker</t>
  </si>
  <si>
    <t>China to provide Rs. 2.5 billion in military aid</t>
  </si>
  <si>
    <t>A commission formed to deal with controversies in medical education sector is itself mired in controversy</t>
  </si>
  <si>
    <t>Government surveils Chand party in the lead up to by-elections</t>
  </si>
  <si>
    <t>Unearthing of the grisly mass murder in Alam case has Nepalis pointing fingers at a failed system</t>
  </si>
  <si>
    <t>Prime Minister Oli will seek to reiterate Nepal's commitment to non-alignment in Baku</t>
  </si>
  <si>
    <t>Even as lawmakers are accused of heinous crimes, Parliament remains without disciplinary committee</t>
  </si>
  <si>
    <t>Education Ministry makes a push for not counting illiterate persons during census</t>
  </si>
  <si>
    <t>Dahal appears willing to shed Maoist colours to win UML camp's favour</t>
  </si>
  <si>
    <t>Department of Passports once again extends e-passport bid deadline by a week</t>
  </si>
  <si>
    <t>Mahara produced in court, remanded for 3 days</t>
  </si>
  <si>
    <t>After six decades and billions spent poverty alleviation remains a far cry</t>
  </si>
  <si>
    <t>Xi visit laid foundation for trilateral cooperation: Dahal</t>
  </si>
  <si>
    <t>Police arrest 21 Chand outfit leaders, cadres in major swoop</t>
  </si>
  <si>
    <t>Windows of leaders a priority as NCP searches for by-polls candidates</t>
  </si>
  <si>
    <t>SC invalidates salaries for elected local officials</t>
  </si>
  <si>
    <t>Government mulls summoning House session early</t>
  </si>
  <si>
    <t>Rautahat blast injured start coming in police contact after Alam's arrest</t>
  </si>
  <si>
    <t>Former CDO, police chief in Rautahat under investigation</t>
  </si>
  <si>
    <t>Breaking the gender binary is not easy, even in census</t>
  </si>
  <si>
    <t>How cooperatives made billions embezzling collateral land</t>
  </si>
  <si>
    <t>Police send vic tims' clothes, kiln ash for lab test in Alam case</t>
  </si>
  <si>
    <t>Dahal at odds with Oli over multiple issues but denies any differences</t>
  </si>
  <si>
    <t>Not aware of deal to rotate power: Pokhrel</t>
  </si>
  <si>
    <t>Nepal, B'desh India mull implementing BBIN motor vehicle deal without Bhutan</t>
  </si>
  <si>
    <t>प्रसारण लाइन बराबरी लगानीमा</t>
  </si>
  <si>
    <t>मृगौला किन्न नक्कली नाता</t>
  </si>
  <si>
    <t>न्यायको अन्तहीन पर्खाइ</t>
  </si>
  <si>
    <t>अफ्नै जग्गा किन्दै किसान</t>
  </si>
  <si>
    <t>पीडित परिवार आलमको त्रासमा</t>
  </si>
  <si>
    <t>विस्फोटको १८ दिनपछि मुचुल्का</t>
  </si>
  <si>
    <t>गच्छदार पनि छानबिनमा तानिँदै</t>
  </si>
  <si>
    <t>पक्रेर गोली प्रहार</t>
  </si>
  <si>
    <t>उतिबेलै गरिएको सर्वस्वसहित जन्मकैद मागदाबी</t>
  </si>
  <si>
    <t>प्याकेज सहमति खोज्दै दाहाल</t>
  </si>
  <si>
    <t>महरामाथि दुई अभियोगमा मुद्दा चलाउन राय</t>
  </si>
  <si>
    <t>अनुसन्धान टुङ्ग्याइँदै</t>
  </si>
  <si>
    <t>प्रधानमन्त्रीको डायलाइसिस !</t>
  </si>
  <si>
    <t>सरकार भन्छ बर्जर टेर्दैन</t>
  </si>
  <si>
    <t>हत्या उधोग मा सांसद गुरुङलाई पुर्जी</t>
  </si>
  <si>
    <t>सडकमा सास्ती</t>
  </si>
  <si>
    <t>चेन्दुमा महावणिज्य दूतावार किन ?</t>
  </si>
  <si>
    <t>भ्रमणपछि चीन 'प्रसन्न'</t>
  </si>
  <si>
    <t>घरजग्गा ओरालोतिर</t>
  </si>
  <si>
    <t>पार्टी मिले, मिलेनन् सांसद</t>
  </si>
  <si>
    <t>नजिकिँदै दाहाल–नेपाल</t>
  </si>
  <si>
    <t>यही ट्रयाक्टर हो, 'जसमा घाइतेलाई इँटाभट्टा पुर्‍याइयो'</t>
  </si>
  <si>
    <t>लाग्दा खातैखात, नलाग्दा जिल्ल</t>
  </si>
  <si>
    <t>घटना लुकाउने प्रयास असफल</t>
  </si>
  <si>
    <t>खै कहाँ छ द्रुत विकास ?</t>
  </si>
  <si>
    <t>अनुसन्धान गर्दै प्रहरी लाखौं रुपैयाँ ठगेको खुलासा</t>
  </si>
  <si>
    <t>जनप्रतिनिधिलाई तलब संविधानविपरीत</t>
  </si>
  <si>
    <t xml:space="preserve">दौडधुपमा दाहाल </t>
  </si>
  <si>
    <t>प्रहरी सम्पर्कमा घाइते</t>
  </si>
  <si>
    <t>अयोग्यलाई ठेक्का दिँदा अलपत्र</t>
  </si>
  <si>
    <t>पदकमा प्रधानन्यायाधीश असन्तुष्ट</t>
  </si>
  <si>
    <t>आलम छुट्ने डरले पीडित आतंकित</t>
  </si>
  <si>
    <t>१८ बिघा जमिन मन्दिरको नाममा फिर्ता</t>
  </si>
  <si>
    <t>तत्कालीन सिडिओ र प्रहरी प्रमुख छानबिनमा</t>
  </si>
  <si>
    <t>लेनदेन विवादमा गोली हानी हत्या</t>
  </si>
  <si>
    <t>छैन जीविकोपार्जनको विकल्प</t>
  </si>
  <si>
    <t>अध्यक्ष नपाउँदा अलपत्र</t>
  </si>
  <si>
    <t>लैंगिक अल्पसंख्यक गणना कठिन</t>
  </si>
  <si>
    <t xml:space="preserve">Attempt to rape case filed against Mahara </t>
  </si>
  <si>
    <t>Man dies after police fire on a group defying curfew in Krishnanagar</t>
  </si>
  <si>
    <t>Over murky details, Oli's health raises questions about his fitness to govern</t>
  </si>
  <si>
    <t>PM discharged after dialysis, multiple medical tests</t>
  </si>
  <si>
    <t>Rape attempot case filed against Mahara</t>
  </si>
  <si>
    <t>प्रधानमन्त्री बालुवाटार फिर्ता</t>
  </si>
  <si>
    <t>महरविरुद्ध साढे ७ वर्ष कैदको मागदाबी</t>
  </si>
  <si>
    <t>राष्ट्रसंघ आर्थिक संकटमा</t>
  </si>
  <si>
    <t>दुईपटक हेमोडायलासिस</t>
  </si>
  <si>
    <t>Third dialysis?</t>
  </si>
  <si>
    <t>Oli is for, will not be stepping down any time soon, his aides say</t>
  </si>
  <si>
    <t>Mahara makes court statement, denies charges</t>
  </si>
  <si>
    <t>भेटघाट रोकेर आराम</t>
  </si>
  <si>
    <t>ओहदाको मर्यादा राखेको' जिकिर</t>
  </si>
  <si>
    <t>साँघुरिँदो नदीमा फैलिँदो छठ</t>
  </si>
  <si>
    <t>प्रधानमन्त्री चिकित्सकको निगरानीमा</t>
  </si>
  <si>
    <t>I may need routine dialysis: PM</t>
  </si>
  <si>
    <t>Non-government organisations take issue with new law to regulate them</t>
  </si>
  <si>
    <t>Doctors advise prime minister to rest more and work less</t>
  </si>
  <si>
    <t>PM Oli may go for regular dialysis or kidney re-transplant: Aides</t>
  </si>
  <si>
    <t>सिकिस्त छैन</t>
  </si>
  <si>
    <t>डेपुटी गभर्नर श्रेष्ठ बर्खास्त प्रक्रियामा</t>
  </si>
  <si>
    <t>मिर्गौलाले दुःख दियो'</t>
  </si>
  <si>
    <t>अनुदान गैरकिसानलाई</t>
  </si>
  <si>
    <t>मिर्गैलामा समस्या आयो'</t>
  </si>
  <si>
    <t>नेलाहरुकै आडमा जग्गा कब्जा</t>
  </si>
  <si>
    <t>कांग्रेसका सबै संयन्त्र निष्क्रिय</t>
  </si>
  <si>
    <t>High-profile individuals, when arrested tend to suddenly need hospitalization</t>
  </si>
  <si>
    <t>Dr. Bhagwan Koirala appointed NMC chair, TU gets vice chancellor</t>
  </si>
  <si>
    <t>डायलाइसिस कि प्रत्यारोपण ?</t>
  </si>
  <si>
    <t>सातै प्रदेश प्रमुख पदमुक्त</t>
  </si>
  <si>
    <t>सातै प्रदेश प्रमुख बर्खास्त</t>
  </si>
  <si>
    <t>India's new political map places disputed territory of Kalapani inside its own borders</t>
  </si>
  <si>
    <t>Banks required to maintain database of hight-profile and high-risks customers</t>
  </si>
  <si>
    <t>नेपालको फरक मत, फेरि</t>
  </si>
  <si>
    <t>महरा पूर्वआईजीपी ठकुरीसँगै सदरखोरमा</t>
  </si>
  <si>
    <t>सातै प्रदेशमा प्रमुख नियुक्त</t>
  </si>
  <si>
    <t>Man dunking wife's face in hot curry shocks even folks used to vow</t>
  </si>
  <si>
    <t>Ex-speaker Mahara off to jail until final verdict</t>
  </si>
  <si>
    <t>Even as pressure mounts, Oli administration remains silent over Kalapani</t>
  </si>
  <si>
    <t>चाहिएका बेला मात्रै डायलसिस</t>
  </si>
  <si>
    <t>न्यारो बडी घोटाला गुपचुप</t>
  </si>
  <si>
    <t>Government finally comments on new Indian map but takes no firm position</t>
  </si>
  <si>
    <t>Chinese airlines have 48 weekly flights but Nepal Airlines lacks even Guangzhou permit</t>
  </si>
  <si>
    <t>६ दशकदेखिको अतिक्रमण</t>
  </si>
  <si>
    <t>कालापानी हाम्रै होः सरकार</t>
  </si>
  <si>
    <t>NA top brass involved in Tarai Fast Track graft</t>
  </si>
  <si>
    <t>Authorities discover new changes to old ways of illegally transfering money</t>
  </si>
  <si>
    <t>Govt websites using faulty map of Nepal despite ire over Indian version</t>
  </si>
  <si>
    <t>भारतले कालापानीवरै पनि मन्दिर बनाउन दिएन</t>
  </si>
  <si>
    <t>जहाज 'डिले', यात्रु हैरान</t>
  </si>
  <si>
    <t>Department of Passports cancels e-passport bid hours before the end of tender deadline</t>
  </si>
  <si>
    <t>Bill seeks to transfer prisons to provinces</t>
  </si>
  <si>
    <t>सरकारको 'जी टु जी' प्रयास</t>
  </si>
  <si>
    <t xml:space="preserve">कमिसन चक्करले टेन्डर रद्द </t>
  </si>
  <si>
    <t>आलममाथि सम्पत्ति शुद्धीकरणमा पनि अनुसन्धान</t>
  </si>
  <si>
    <t>All members of PM's secretariat likely to quit</t>
  </si>
  <si>
    <t>Oli plans rejig in his secretariat as he prepares for a Cabinet reshuffle</t>
  </si>
  <si>
    <t>Aides to resign en masse as PM signals massive changes</t>
  </si>
  <si>
    <t>पश्चिमोत्तर सीमा सुरक्षाशून्य</t>
  </si>
  <si>
    <t>प्रधानमन्त्री सचिवालय फेरिँदै</t>
  </si>
  <si>
    <t>भूमि रक्षामा राष्ट्रिय सहमति</t>
  </si>
  <si>
    <t>सल्लाहकार हटाउँदै प्रधानमन्त्री</t>
  </si>
  <si>
    <t>मन्त्रिमण्ल हेरफेरको संकेत</t>
  </si>
  <si>
    <t>Members of PM's secretariat quit en masse</t>
  </si>
  <si>
    <t>Nepal hopes to resolve Kalapani dispute with India through foreign secretaries' meeting</t>
  </si>
  <si>
    <t>Oli might be in poor healt but he is showsing no signs of slowing down</t>
  </si>
  <si>
    <t>Govt bars firms from making int'l payments for software services</t>
  </si>
  <si>
    <t>High-profile gamblers in hospitals to avoid police custody</t>
  </si>
  <si>
    <t>मन्त्रिपरिषद् पुनर्गठन तयारी</t>
  </si>
  <si>
    <t>सचिवस्तरीय बैठकबाट समाधान खोजिने</t>
  </si>
  <si>
    <t>भीआईपी' रोज्छन् डिल्लीबजार</t>
  </si>
  <si>
    <t>सीमाबारे सेनाको चासो</t>
  </si>
  <si>
    <t>मन्त्री फेर्न 'सघन वार्ता'</t>
  </si>
  <si>
    <t>जुवाडे' अस्पतालमा</t>
  </si>
  <si>
    <t>Oli to decide on Cabinet reshuffle by the end of the week</t>
  </si>
  <si>
    <t>Govt working to retrieve encroached territories: PM Oli</t>
  </si>
  <si>
    <t>भारतसित तत्काल वार्ता थाल्न नेकमाबाटै दबाब</t>
  </si>
  <si>
    <t>कालापानी क्षेत्रमा सुरक्षा शून्य</t>
  </si>
  <si>
    <t>तीन दशकपछि बंगलादेशी राष्ट्रपति आउँदै</t>
  </si>
  <si>
    <t>अतिरिक्त शुल्क फिर्ता नगरे ठगी मुद्दा</t>
  </si>
  <si>
    <t>After aborting passport tender, government to sign security printing deal with French firm</t>
  </si>
  <si>
    <t>As Oli plans Cabinet reshuffle, the post of House Speaker could be a bargaining Chip</t>
  </si>
  <si>
    <t>Rauthat bomb victim abducted to change statement.</t>
  </si>
  <si>
    <t>PM may induct critics into cabinet in big reshuffle</t>
  </si>
  <si>
    <t>सरकारविरोधी मोर्चा कमजोर बनाउने रणनीति</t>
  </si>
  <si>
    <t>अपहरण गरी बयान फेर्ने कागजमा सही गराए'</t>
  </si>
  <si>
    <t>Durbar Marg rape case accused sent to prison</t>
  </si>
  <si>
    <t>Law to protect victims, witnesses need of hour</t>
  </si>
  <si>
    <t>Constitutional Council meeting postponed yet again without making appointments</t>
  </si>
  <si>
    <t>Power at play to extend Gokarna Forest Resort lease for Yeti Holdings</t>
  </si>
  <si>
    <t>NEA mulls 15% power tariff hike</t>
  </si>
  <si>
    <t>गौतमलाई राष्ट्रय सभा सदस्य बन्न प्रसताव</t>
  </si>
  <si>
    <t xml:space="preserve"> </t>
  </si>
  <si>
    <t>नेपाललाई बोलाएर चार घण्टा छलफल</t>
  </si>
  <si>
    <t>काठमाडौं–ढाका सञ्जाल अपरिहार्य'</t>
  </si>
  <si>
    <t>संवैधानिक अयोगमा ४० पद रिक्तक़</t>
  </si>
  <si>
    <t>गिरोहका सात नाइके पक्राउ</t>
  </si>
  <si>
    <t>लिज अवधि थप्न चलखेल</t>
  </si>
  <si>
    <t>९ सय ६१ स्थानमा सीमा अतिक्रमण</t>
  </si>
  <si>
    <t>Govt revises economic growth target down to 7.01 per cent</t>
  </si>
  <si>
    <t xml:space="preserve">Intel department to get sweeping powers to carry out domestic and foreign counterintelligence </t>
  </si>
  <si>
    <t>Parties close to consesus  on truth commission chair</t>
  </si>
  <si>
    <t>Annual rent of Durbar Marg land worth billions is just Rs 5 million</t>
  </si>
  <si>
    <t>बालुवाटारमा 'म्याराथन' बैठक</t>
  </si>
  <si>
    <t xml:space="preserve">१४ वर्षअघि नै राष्ट्रसंघमा </t>
  </si>
  <si>
    <t xml:space="preserve">Three new advisers to PM appointed </t>
  </si>
  <si>
    <t>PM Oli attempts to get all leaders on his side as Cabinet reshuffle looms</t>
  </si>
  <si>
    <t>PM visiting Grande Hospital today for follow-up</t>
  </si>
  <si>
    <t>स्याटेलाइट राख्न लओसको छेकबार</t>
  </si>
  <si>
    <t>दूतावासलाई जथाभाबी जग्गा</t>
  </si>
  <si>
    <t>एउटा शीर्षक अर्कै काम</t>
  </si>
  <si>
    <t>आलम रातारात नक्खु कारागार</t>
  </si>
  <si>
    <t>PM's Cabinet reshuffle plan could take some more time</t>
  </si>
  <si>
    <t>After third dialysis in two weeks, doctors mull kidney transplant for Oli</t>
  </si>
  <si>
    <t>As reputed lawyers flock to Alam's defense, many question their moral judgment</t>
  </si>
  <si>
    <t>Samajbadi Party fails to decide on leaving government as Yadav appears unwilling</t>
  </si>
  <si>
    <t>साढे पाँच अर्ब अनियमितता</t>
  </si>
  <si>
    <t>६१ जना आकांक्षी</t>
  </si>
  <si>
    <t>भिसा स्टिकरको आम्दानी बेहिसाब</t>
  </si>
  <si>
    <t>मन्त्रिपरिषद् आंशिक फेरबदल हुने</t>
  </si>
  <si>
    <t>Panel proposes Bhatta for TRC head, Mallick for CIEDP chief</t>
  </si>
  <si>
    <t>As passport crisis looms, government scrambles for secure printing press deal</t>
  </si>
  <si>
    <t>Oli to offer party reins to Dahal in exchange for his own men in Cabinet</t>
  </si>
  <si>
    <t>NC opposes any move to deny pension to retired civil servants</t>
  </si>
  <si>
    <t>Despite officials' bold statements, little diplomatic progress made on Kalapani</t>
  </si>
  <si>
    <t>TU officials monitoring medical colleges charge even taxi fres from them</t>
  </si>
  <si>
    <t>हटाइने मन्त्रीहरुबारे लगभग टुंगो</t>
  </si>
  <si>
    <t>कारागारबाट समेत धम्की</t>
  </si>
  <si>
    <t>ओली–दाहाल असहमतिक़</t>
  </si>
  <si>
    <t>श्रम स्वीकृतिको सास्ती उस्तै</t>
  </si>
  <si>
    <t>मेडिकल कलेजमा शंकास्पद लगानी</t>
  </si>
  <si>
    <t>Slowdown in construction activity spells bad news for economy</t>
  </si>
  <si>
    <t>PM Oli to reshuffle cabinet today</t>
  </si>
  <si>
    <t>US concerned over alleged extension of visa for 17 Koreans</t>
  </si>
  <si>
    <t>बहुमतीय आधारमा संवैधनिक नियुक्ति</t>
  </si>
  <si>
    <t>मन्त्री हेरफेर आज</t>
  </si>
  <si>
    <t>५ देखि १० मन्त्री फेरिँदै</t>
  </si>
  <si>
    <t>अध्यागमन सेटिङ तोड्दै गृह</t>
  </si>
  <si>
    <t>उत्तरकोरियालीको भिसा म्याद थपमा अमेरिकी आपत्ति</t>
  </si>
  <si>
    <t>राजधानीमै नक्कली डाक्टर</t>
  </si>
  <si>
    <t>प्रदेशिक अस्पताल 'माफिया' चंगुलमा</t>
  </si>
  <si>
    <t>आज मन्त्री हेरफेरः प्रधानमन्त्री</t>
  </si>
  <si>
    <t>Dahal to command ruling party while Oli will lead government for the full term</t>
  </si>
  <si>
    <t>After key meeting with the President, Prime minister reshuffles his Cabinet</t>
  </si>
  <si>
    <t>Oli seals five years full, Dahal gets face-saver under revised  deal</t>
  </si>
  <si>
    <t>ओलीलाई सरकार, दाहाललाई दल</t>
  </si>
  <si>
    <t>राष्ट्रपति 'साक्षी'</t>
  </si>
  <si>
    <t>राष्ट्रपतिको रोहबरमा दाहाललाई कार्यकारी अध्यक्ष</t>
  </si>
  <si>
    <t>Oli's Cabinet reshuffle aimed at managing  party factions rather than improving results</t>
  </si>
  <si>
    <t>Ahead of UN resolution deadline Nepal will deport 12 North Koreans</t>
  </si>
  <si>
    <t>All the prime minister's men</t>
  </si>
  <si>
    <t>SPN feels put off as PM reshuffles cabinet without consulting it</t>
  </si>
  <si>
    <t>केहीलाई 'सरप्राइज' केहीलाई 'धोका'</t>
  </si>
  <si>
    <t>४ मेडिकल कलेज ठप्प</t>
  </si>
  <si>
    <t>बंगलादेशीको अवैध प्रवेश</t>
  </si>
  <si>
    <t>भारतलाई 'कूटनीतिक नोट'</t>
  </si>
  <si>
    <t>सत्तारुढमै असन्तुष्टि</t>
  </si>
  <si>
    <t>आफूअनुकुल निर्णय लिन बहुमतको व्यवस्था</t>
  </si>
  <si>
    <t>प्रधानमन्त्रीद्वारा मन्त्रीहरुलाई निर्देशन</t>
  </si>
  <si>
    <t>The fight for fighting crime: Inside the Nepal Police's investigation unit</t>
  </si>
  <si>
    <t>Although sidelined, Samajbadi to remain in government and push for amendments</t>
  </si>
  <si>
    <t>With new legislation in the works, civil society organizations fear tighter control</t>
  </si>
  <si>
    <t>SPN not to quit govt immediately: Leaders</t>
  </si>
  <si>
    <t>नेपालले पठायो कूटनीतिक नोट</t>
  </si>
  <si>
    <t>After a recent deal, Dahal sets sights on becoming sole leader of the party</t>
  </si>
  <si>
    <t>छिन्नभिन्न' चन्द समूह</t>
  </si>
  <si>
    <t>मेडिकल कलेजले फिर्ता गरेनन् शुल्क</t>
  </si>
  <si>
    <t>पदाधिकरी सिफारिसमा 'राजनीतिक हस्तक्षेप'</t>
  </si>
  <si>
    <t>Police yet to identify culprit in hit-and-run that claimed doctor's life</t>
  </si>
  <si>
    <t>With ruling party dynamics satisfied, the hunt begins for a new House Speaker</t>
  </si>
  <si>
    <t>यादवलाई सरकार निल्नु न ओकल्नु</t>
  </si>
  <si>
    <t>मेडिकल कलेज सञ्चालकलाई 'ठगी मुद्दा'</t>
  </si>
  <si>
    <t>उपचुनावलगत्तै सभामुख चयन</t>
  </si>
  <si>
    <t>Amid NC protest, prez withholds ordinacnce on constitutional council</t>
  </si>
  <si>
    <t>पूर्वप्रमुख आयुत्त बस्न्यातको सम्पत्ति रोक्का</t>
  </si>
  <si>
    <t>Rights groups' statement shows world is watching transitional justice process, experts say</t>
  </si>
  <si>
    <t>Govt backs dowsn over ride-sharing ban</t>
  </si>
  <si>
    <t>PM Oli undergoes  appendicitis surgery, condition stable</t>
  </si>
  <si>
    <t>प्रधानमन्त्री भेन्टिलेटरमा</t>
  </si>
  <si>
    <t>नक्कली भ्याटमा ११ अर्बको मुद्दा</t>
  </si>
  <si>
    <t>प्रधानमन्त्री ओली केही दिन अस्पतालमै</t>
  </si>
  <si>
    <t>भारतले जवाफ नदिँदा दुईपक्षीय बैठक अनिश्चित</t>
  </si>
  <si>
    <t>With Deputy Speaker powerless, crucial bills get further delayed</t>
  </si>
  <si>
    <t>Government anxious to find new vendor as passport numbers dwindle</t>
  </si>
  <si>
    <t>PM's condition improves</t>
  </si>
  <si>
    <t>प्रधानमन्त्रीको स्वास्थ्यमा सुधार</t>
  </si>
  <si>
    <t>मिर्गैला दिने नातेदार परीक्षण हँदै</t>
  </si>
  <si>
    <t>Recovering fast. Tweets prime minister</t>
  </si>
  <si>
    <t>Former CIAA chief abruptly suspended dozens of probes, records show</t>
  </si>
  <si>
    <t>I'm recovering fast, PM says</t>
  </si>
  <si>
    <t>प्रधानमन्त्रीलाई प्लेटलेट्स चढाइयो</t>
  </si>
  <si>
    <t>विश्वको चासो महाअभियोगतर्फ</t>
  </si>
  <si>
    <t>सबै कुरा बोल्दिनुस्'</t>
  </si>
  <si>
    <t>Rape-accused godman admits himself to hospital fearing arrest</t>
  </si>
  <si>
    <t>Contrary to former Indian envoy's claims, Nepal has consistently raised Kalapani issue with Delhi</t>
  </si>
  <si>
    <t>६ वर्षमा ५.६७ क्विन्टल सुन बरामद</t>
  </si>
  <si>
    <t>माफियाको कब्जामा ५०० बिघा सरकारी जग्गा</t>
  </si>
  <si>
    <t>Nepal's labour migration policy: by men, for men</t>
  </si>
  <si>
    <t>मोदीले गरे स्वास्थ्यलाभको कामना</t>
  </si>
  <si>
    <t>प्रधानमन्त्रीलाई मिर्गैला फेर्न विदेश लाने तयारी</t>
  </si>
  <si>
    <t>२० हजार रोपनी सरकारी जग्गामा अनधिकृत रजाइँ</t>
  </si>
  <si>
    <t>PM Oli recovering, can walk on his own: Docs</t>
  </si>
  <si>
    <t>Kathmandu's Newars watch cautiously after government hints at reviving the Guthi Bill</t>
  </si>
  <si>
    <t>Nembang all but certain to become next speaker, party insiders say</t>
  </si>
  <si>
    <t>Back in politics with a ladscape</t>
  </si>
  <si>
    <t>चीनतर्फ लर्को</t>
  </si>
  <si>
    <t xml:space="preserve">उपचारार्थ अमरिका लैजान छलफल </t>
  </si>
  <si>
    <t xml:space="preserve">Constitutional Council ordinance stalled as prime minister looks indecisive </t>
  </si>
  <si>
    <t>दाहालले बोलाए सचिवालय बैठक</t>
  </si>
  <si>
    <t>Nepal no country for expats' spouses ?</t>
  </si>
  <si>
    <t xml:space="preserve">Nepal awaits Indian response to resolve Kalapani </t>
  </si>
  <si>
    <t>PM recovering from surgery, needs regular dialysis'</t>
  </si>
  <si>
    <t>Fearing setbacks ahead of Visit Nepal campaign, tourism board extends CEO Joshi's term</t>
  </si>
  <si>
    <t xml:space="preserve">नेपाल विशेष दूत </t>
  </si>
  <si>
    <t>JC member's bid to join SC as justice</t>
  </si>
  <si>
    <t>Without calendar, House sessions are called at government's convenience</t>
  </si>
  <si>
    <t>व्यक्तिका आर्थिक विवरण बटुल्दै गुप्तचर विभाग</t>
  </si>
  <si>
    <t>भाँडियो न्यायाधीश सिफारिस</t>
  </si>
  <si>
    <t>सकारात्मक हुन अमेरिकी आग्रह</t>
  </si>
  <si>
    <t>प्रधानमन्त्री डिस्चार्ज</t>
  </si>
  <si>
    <t>Six varsities have been without vice-chancellors for months, but government sees no urgency</t>
  </si>
  <si>
    <t>सेटिङमा भन्सार छली</t>
  </si>
  <si>
    <t>अभिलेखमा चार सय कक्षामा चार</t>
  </si>
  <si>
    <t>गुप्तचरले अख्तियारमा बुझायो राजस्व कर्मचारीको विवरण</t>
  </si>
  <si>
    <t>Costly jet fuel in Kathmandu airport is keeping foreigbn airlines away, report says</t>
  </si>
  <si>
    <t>SAARC turns 35 but has very little for its age</t>
  </si>
  <si>
    <t>Dahal attempts to exercise his executive muscle but there are challenges ahead</t>
  </si>
  <si>
    <t>सडकमै छुटे जुत्ता</t>
  </si>
  <si>
    <t>दहालका ६ महिने कार्ययोजना</t>
  </si>
  <si>
    <t>सीमा विवाद सुल्झाउन कूटनीतिक पहल सुस्त</t>
  </si>
  <si>
    <t xml:space="preserve">Communism NCP's ultimate goal </t>
  </si>
  <si>
    <t>With Manjeev Singh Puri retiring, New Delhi scrambles for a new Nepal envoy</t>
  </si>
  <si>
    <t>Why Rs 155 million 'Mission Onion' failed</t>
  </si>
  <si>
    <t>आ-आफ्नै मोर्चा</t>
  </si>
  <si>
    <t>सभामुख को ?</t>
  </si>
  <si>
    <t>उपसभामुखलाई राजीनामा गराउँदै नेकपा</t>
  </si>
  <si>
    <t>संसद् अधिवेशन पुस ४ देखि</t>
  </si>
  <si>
    <t>सरकारी जग्गामा दलहरुको मनपरी</t>
  </si>
  <si>
    <t>As ruling party readies to elevate Gautam to vice-chair, not everyone is on board</t>
  </si>
  <si>
    <t>JC seeks alternative to Baidik</t>
  </si>
  <si>
    <t>३० हजार टाकामा भित्रिन्छन रोहिंग्या</t>
  </si>
  <si>
    <t>यसरी उम्कियो १७ बैंकबाट १७ करोड</t>
  </si>
  <si>
    <t>चर्चामै चिसियो 'विशेष दूत'</t>
  </si>
  <si>
    <t>आइडिया' खोज्न भारत पुग्यो संसदीय टोली</t>
  </si>
  <si>
    <t>A month since Kalapani fracas, no progress on holding talks with India</t>
  </si>
  <si>
    <t>Congress rift deepens as Deuba fails to table plan for convention</t>
  </si>
  <si>
    <t>Who is next speaker? Race begins in NCP</t>
  </si>
  <si>
    <t>कर्मचारीतन्त्र चलाउँदै सल्लाहकार</t>
  </si>
  <si>
    <t>भव्य भवन खाली कक्षा</t>
  </si>
  <si>
    <t>नेकपालाई सभामुख छान्न सकस</t>
  </si>
  <si>
    <t>Mass printer' dysfunctional in less than a week after its launch</t>
  </si>
  <si>
    <t>गोकर्ण रिसोर्ट यतिलाई अर्को २५ वर्ष पनि</t>
  </si>
  <si>
    <t>विदेश उडानमा शतक</t>
  </si>
  <si>
    <t>Three, including inspector, killed</t>
  </si>
  <si>
    <t>Deuba's bid to woo Paudel fails</t>
  </si>
  <si>
    <t>Concerns over high cost of hiring Nepalis could hit migration to Malaysia</t>
  </si>
  <si>
    <t>Dahal has his plate full as ruling party begins curcial meet today</t>
  </si>
  <si>
    <t>Yeti Holdings secure 25 year lease extension of Gokarna Forest Resort</t>
  </si>
  <si>
    <t>तीन कदम पर पड्कीयो बम</t>
  </si>
  <si>
    <t>एक वर्षपछि नेकपा बैठक</t>
  </si>
  <si>
    <t>पौडेल अडानमै</t>
  </si>
  <si>
    <t>कांग्रेसमा प्याकेजमै सहमति प्रयास</t>
  </si>
  <si>
    <t>छ वर्ष बाँकी छँदै यतीको लिज नवीकरण</t>
  </si>
  <si>
    <t xml:space="preserve">15 killed in Sindhupalchowk bus accident </t>
  </si>
  <si>
    <t>New Everest rules focus on experience and fitness</t>
  </si>
  <si>
    <t>Chane at India's External Affairs Ministry likely to further delay Kalapani talks</t>
  </si>
  <si>
    <t>Deuba under pressure to fix party's general convention date</t>
  </si>
  <si>
    <t>बोल्न सके छुट नसके तङ !</t>
  </si>
  <si>
    <t>सूचनाको हक खोस्दै सरकार</t>
  </si>
  <si>
    <t>NC warring factions inch closer to pact</t>
  </si>
  <si>
    <t>जनताको' सवालमा सरकार मौन</t>
  </si>
  <si>
    <t>मन्त्रीबाटै 'एमसिसी'को विराध</t>
  </si>
  <si>
    <t>एमसिसी 'नेपालकै पहलमा'</t>
  </si>
  <si>
    <t>दाहालमाथि नैतिक दबाब</t>
  </si>
  <si>
    <t>दाहाल निवासमा छुट्टै बैठक</t>
  </si>
  <si>
    <t>Dahal's proposal to set up mechanism for transitional justice raises alarm</t>
  </si>
  <si>
    <t>She was returning from a temple. Then a drunk driver killed her.</t>
  </si>
  <si>
    <t>With a new deal, NCP and RJPN set to sweep upper house poll</t>
  </si>
  <si>
    <t>Drunken brat shatters a family's happiness</t>
  </si>
  <si>
    <t>फ्रिक्वेन्सी बोलकबोलबारे अख्तियारको छानबिन</t>
  </si>
  <si>
    <t>बैठक झन् धकेलियो</t>
  </si>
  <si>
    <t>Families reach compensation deal in drunk driving, but case will proceed regardless</t>
  </si>
  <si>
    <t>७ अर्ब लिनुपर्नेमा डेढ अर्ब मात्रै</t>
  </si>
  <si>
    <t>मलाई किनारा लगाइँदै छ'</t>
  </si>
  <si>
    <t>पेप्सीविरुद्ध दुई अर्ब कर छलीको मुद्दा</t>
  </si>
  <si>
    <t>Co-chairs introspective document fails to allay leaders' concerns</t>
  </si>
  <si>
    <t>Speaker election deferred as NCP undecided over candidate</t>
  </si>
  <si>
    <t>NCP head office housed illegally in Pasang Lhamu Foundation building</t>
  </si>
  <si>
    <t>प्रसारण लाइनको खाका तय</t>
  </si>
  <si>
    <t>रेल बिस्तारै सडक तत्काल : चीन</t>
  </si>
  <si>
    <t>बालुवाटार प्रकरण मुद्दा चलाउने तयारी</t>
  </si>
  <si>
    <t>सरकारी जग्गामा ढलीमली</t>
  </si>
  <si>
    <t>नेकपा स्थायी कमिटीमा विरोध</t>
  </si>
  <si>
    <t>So you think you can govern?</t>
  </si>
  <si>
    <t>आफ्नै पूर्वप्रमुखविरुद्ध मुद्दा चलाउन सिफारिस</t>
  </si>
  <si>
    <t>नेपालसँग पनि सोधपुछ'</t>
  </si>
  <si>
    <t>सरकार एकातिर पार्टी अर्कैतिर</t>
  </si>
  <si>
    <t>बैठक छाडेर राष्ट्रपतिकहाँ</t>
  </si>
  <si>
    <t>विवादास्पद' रिटिवट</t>
  </si>
  <si>
    <t>अध्यक्ष दाहाल आक्रोशित</t>
  </si>
  <si>
    <t>यतीसँगको सम्झौताप्रति राष्ट्रपति रुष्ट</t>
  </si>
  <si>
    <t xml:space="preserve">Ncell gets 15-day ultimatum to pay CGT </t>
  </si>
  <si>
    <t>Failure to ratify MCC pact could have dire results, leaders say</t>
  </si>
  <si>
    <t>Standing Committee meet shelves issues for Central Committee</t>
  </si>
  <si>
    <t>Confusion reigns over Ncell's tax liability after international tribunal's provisional order</t>
  </si>
  <si>
    <t>How Yeti Group benefited from its connections with PM Oli</t>
  </si>
  <si>
    <t>Police rescue abducted chairperson</t>
  </si>
  <si>
    <t>NCP entrusts secretariat to seek clarity from US, endorse MCC grant</t>
  </si>
  <si>
    <t>डीपीआर र परामर्शदाता छान्ने एकलौटी अधिकार भारतलाई</t>
  </si>
  <si>
    <t>राजनीतिक प्रतिवेदनमा चर्काचर्की</t>
  </si>
  <si>
    <t>सरकारी जग्गामा यतीको साम्राज्य</t>
  </si>
  <si>
    <t>A month after Nepal's diplomatic note on Kalapani issue, India finally responds</t>
  </si>
  <si>
    <t>Police arrest 122 Chinese nationals for 'suspicious' activities</t>
  </si>
  <si>
    <t>Moist faction miffed by Dahal's nod for Nembang as new speaker</t>
  </si>
  <si>
    <t>लुम्बिनीमा यतिलाई होटल र प्लट</t>
  </si>
  <si>
    <t>यति होल्डिङ्स स्थानीय एजेन्ट</t>
  </si>
  <si>
    <t>भारतले पठायो पत्र</t>
  </si>
  <si>
    <t>चीनकै परामर्शमा सय बढी चिनियाँ पक्राउ</t>
  </si>
  <si>
    <t>स्थानीय तहका सफ्टवेयर ह्याकिङ</t>
  </si>
  <si>
    <t>अदालतको आदेशपछि पनि सडकको जग्गा व्यक्तिकै कब्जामा</t>
  </si>
  <si>
    <t>At least 800 Chinese nationals are under watch in Kathmandu</t>
  </si>
  <si>
    <t>A week before Visit Nepal 2020 begins, Tourism Board loses its CEO</t>
  </si>
  <si>
    <t>Samajbadi Party exists government to little effect on the Oli administration</t>
  </si>
  <si>
    <t>RJPN lobbies for Deputy Speaker as its bonhomie with NCP grows</t>
  </si>
  <si>
    <t>Yadav's party quits govt after PM rejects panel to study amendment</t>
  </si>
  <si>
    <t>Kingpin of arrested Chinese absconding</t>
  </si>
  <si>
    <t>के गर्ला राजपा ?</t>
  </si>
  <si>
    <t>पक्राउ चिनियाँमाथि कारबाही गर्न अन्योल</t>
  </si>
  <si>
    <t>बिग्रियो 'सुत्र'</t>
  </si>
  <si>
    <t>ऋण लिन अब कर चुक्ता</t>
  </si>
  <si>
    <t xml:space="preserve">हुम्लामा चामल राजनीति </t>
  </si>
  <si>
    <t xml:space="preserve">समाजवादी सरकारबाहिर </t>
  </si>
  <si>
    <t>Mystery shrouds arrests of Chinese</t>
  </si>
  <si>
    <t>AG during king's direct rule named JC member</t>
  </si>
  <si>
    <t>Janata Party likely to get Deputy Speaker as part of a broader package deal</t>
  </si>
  <si>
    <t>कुख्यात अपाराधी पक्राउ गरिदिन चीनको पत्र</t>
  </si>
  <si>
    <t>डिपोर्टेसन कि सुपुर्दगी ?</t>
  </si>
  <si>
    <t>निमित्तका भरमा १९५ स्थानीय तह</t>
  </si>
  <si>
    <t>व्यवसायीमाथि निगरानी</t>
  </si>
  <si>
    <t>नचाहिए नलिनू : अमेरिका</t>
  </si>
  <si>
    <t>शाही कालका महान्यायाधिवक्ता न्यायपरिषद्मा</t>
  </si>
  <si>
    <t>सत्तामोहले मधेश मुद्दा मूर्छित</t>
  </si>
  <si>
    <t>प्रधानमन्त्रीले विश्वासको मत लिनुपर्छ</t>
  </si>
  <si>
    <t>Speaker election process begins today</t>
  </si>
  <si>
    <t>DPM Pokharel claims Gokarna Resort lease extende legally</t>
  </si>
  <si>
    <t>Speaker, dy speaker election uncertain as row within NCP worsens</t>
  </si>
  <si>
    <t>सभामुखबारे नेकपा अनिर्णीत</t>
  </si>
  <si>
    <t>महलमा चिनियाँ अखडा</t>
  </si>
  <si>
    <t>नेकपामा सभामुख 'पेचिलो'</t>
  </si>
  <si>
    <t>पैसा अभाव झनै चर्किन्छ'</t>
  </si>
  <si>
    <t>सभामुख निर्वाचन अन्योलमा</t>
  </si>
  <si>
    <t>संरचना बनाउन यतीलाई थप सुविधा</t>
  </si>
  <si>
    <t>अब असन्तुष्टलाई नकुर्ने रणनीतिमा संस्थापन</t>
  </si>
  <si>
    <t>NCP undecided on speaker</t>
  </si>
  <si>
    <t xml:space="preserve">When drug companies, pharmacies and doctors all benefit, patients pay the price </t>
  </si>
  <si>
    <t>Foreigners in the Pokhara Premier League have been playing without permits</t>
  </si>
  <si>
    <t>कालीमाटीको जग्गा पनि सस्तैमा यतिलाई</t>
  </si>
  <si>
    <t>संसद् बन्धक</t>
  </si>
  <si>
    <t>नेतृत्वमा पुग्न होडबाजी</t>
  </si>
  <si>
    <t>NCP's indecision on Speaker also exposes deeply entrenched patriarchy in the party</t>
  </si>
  <si>
    <t>Tendency to undermine Parliament detrimental to democracy, analysts say</t>
  </si>
  <si>
    <t>Community schools distributing junk food</t>
  </si>
  <si>
    <t>सुस्तायो अर्थतन्त्र</t>
  </si>
  <si>
    <t>हिमागृहमा पनि यतीका आँखा</t>
  </si>
  <si>
    <t>Paddy output falls to lowest in 3 years</t>
  </si>
  <si>
    <t>Decision to impose Province 3 name and capital goes against charter, experts say</t>
  </si>
  <si>
    <t>House panel endorses disputed IT bill</t>
  </si>
  <si>
    <t>महाकालीमा मौका छोप्दै भारत</t>
  </si>
  <si>
    <t>जहिल्यै हतारको काम</t>
  </si>
  <si>
    <t>जबरजस्ती विकास</t>
  </si>
  <si>
    <t>Admission delays force Nepalis to study abroad</t>
  </si>
  <si>
    <t>NCP still struggling to pick a speaker candidate</t>
  </si>
  <si>
    <t>चिनी उद्योगी समातेर भुक्तानी दिलाउनू</t>
  </si>
  <si>
    <t>वायु प्रदुषण व्यवस्थापन कार्ययोजना मन्त्रिपरिषद्मा</t>
  </si>
  <si>
    <t>अनुसन्धानलाई ऐनमै टेलिफोन ट्यापिङ अधिकार</t>
  </si>
  <si>
    <t>अझै विपन्न छन् एक चौथाइ नागरिक</t>
  </si>
  <si>
    <t>नेकपा सांसद गुरुङविरुद्ध पक्राउ पुर्जी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</si>
</sst>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4000439]0"/>
  </numFmts>
  <fonts count="16">
    <font>
      <sz val="10"/>
      <color rgb="FF000000"/>
      <name val="Arial"/>
    </font>
    <font>
      <sz val="48"/>
      <color rgb="FF000000"/>
      <name val="Calibri"/>
    </font>
    <font>
      <sz val="10"/>
      <name val="Arial"/>
    </font>
    <font>
      <b/>
      <sz val="11"/>
      <color rgb="FF000000"/>
      <name val="Calibri"/>
    </font>
    <font>
      <sz val="11"/>
      <color rgb="FF000000"/>
      <name val="Calibri"/>
    </font>
    <font>
      <sz val="11"/>
      <name val="Calibri"/>
    </font>
    <font>
      <b/>
      <sz val="12"/>
      <color rgb="FF000000"/>
      <name val="Calibri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sz val="11"/>
      <name val="Calibri"/>
      <family val="2"/>
    </font>
    <font>
      <sz val="48"/>
      <color rgb="FF000000"/>
      <name val="Calibri"/>
      <family val="2"/>
    </font>
    <font>
      <sz val="16"/>
      <color rgb="FF000000"/>
      <name val="Preeti"/>
    </font>
  </fonts>
  <fills count="14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  <fill>
      <patternFill patternType="solid">
        <fgColor rgb="FFFABF8F"/>
        <bgColor rgb="FFFABF8F"/>
      </patternFill>
    </fill>
    <fill>
      <patternFill patternType="solid">
        <fgColor rgb="FFC2D69B"/>
        <bgColor rgb="FFC2D69B"/>
      </patternFill>
    </fill>
    <fill>
      <patternFill patternType="solid">
        <fgColor rgb="FFFFFFFF"/>
        <b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rgb="FFDDD9C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rgb="FFFABF8F"/>
      </patternFill>
    </fill>
    <fill>
      <patternFill patternType="solid">
        <fgColor theme="9" tint="0.39997558519241921"/>
        <bgColor rgb="FFDDD9C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ABF8F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6">
    <xf numFmtId="0" fontId="0" fillId="0" borderId="0" xfId="0" applyFont="1" applyAlignment="1"/>
    <xf numFmtId="0" fontId="4" fillId="0" borderId="2" xfId="0" applyFont="1" applyBorder="1" applyAlignment="1"/>
    <xf numFmtId="0" fontId="5" fillId="0" borderId="2" xfId="0" applyFont="1" applyBorder="1" applyAlignment="1"/>
    <xf numFmtId="0" fontId="4" fillId="5" borderId="2" xfId="0" applyFont="1" applyFill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3" borderId="7" xfId="0" applyFont="1" applyFill="1" applyBorder="1" applyAlignment="1"/>
    <xf numFmtId="0" fontId="4" fillId="0" borderId="10" xfId="0" applyFont="1" applyBorder="1" applyAlignment="1"/>
    <xf numFmtId="0" fontId="5" fillId="0" borderId="15" xfId="0" applyFont="1" applyBorder="1" applyAlignment="1"/>
    <xf numFmtId="15" fontId="4" fillId="0" borderId="9" xfId="0" applyNumberFormat="1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5" fontId="4" fillId="0" borderId="12" xfId="0" applyNumberFormat="1" applyFont="1" applyBorder="1" applyAlignment="1">
      <alignment horizontal="center"/>
    </xf>
    <xf numFmtId="15" fontId="4" fillId="0" borderId="1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15" fontId="4" fillId="0" borderId="9" xfId="0" applyNumberFormat="1" applyFont="1" applyBorder="1" applyAlignment="1">
      <alignment horizontal="center" vertical="center"/>
    </xf>
    <xf numFmtId="15" fontId="4" fillId="0" borderId="12" xfId="0" applyNumberFormat="1" applyFont="1" applyBorder="1" applyAlignment="1">
      <alignment horizontal="center" vertical="center"/>
    </xf>
    <xf numFmtId="15" fontId="4" fillId="0" borderId="14" xfId="0" applyNumberFormat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0" fillId="0" borderId="0" xfId="0" applyFont="1" applyFill="1" applyAlignment="1"/>
    <xf numFmtId="0" fontId="3" fillId="6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/>
    <xf numFmtId="0" fontId="4" fillId="6" borderId="7" xfId="0" applyFont="1" applyFill="1" applyBorder="1" applyAlignment="1">
      <alignment horizontal="center" vertical="center"/>
    </xf>
    <xf numFmtId="0" fontId="10" fillId="0" borderId="0" xfId="0" applyFont="1" applyAlignment="1"/>
    <xf numFmtId="0" fontId="12" fillId="0" borderId="0" xfId="0" applyFont="1" applyAlignment="1">
      <alignment vertical="center"/>
    </xf>
    <xf numFmtId="164" fontId="8" fillId="0" borderId="2" xfId="0" applyNumberFormat="1" applyFont="1" applyBorder="1" applyAlignment="1">
      <alignment horizontal="center"/>
    </xf>
    <xf numFmtId="164" fontId="13" fillId="0" borderId="2" xfId="0" applyNumberFormat="1" applyFont="1" applyBorder="1" applyAlignment="1"/>
    <xf numFmtId="0" fontId="11" fillId="0" borderId="3" xfId="0" applyFont="1" applyBorder="1" applyAlignment="1">
      <alignment horizontal="center" vertical="center"/>
    </xf>
    <xf numFmtId="43" fontId="11" fillId="0" borderId="4" xfId="0" applyNumberFormat="1" applyFont="1" applyBorder="1" applyAlignment="1">
      <alignment horizontal="center" vertical="center"/>
    </xf>
    <xf numFmtId="43" fontId="7" fillId="3" borderId="4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/>
    <xf numFmtId="164" fontId="6" fillId="3" borderId="7" xfId="0" applyNumberFormat="1" applyFont="1" applyFill="1" applyBorder="1" applyAlignment="1">
      <alignment horizontal="center"/>
    </xf>
    <xf numFmtId="0" fontId="5" fillId="4" borderId="8" xfId="0" applyFont="1" applyFill="1" applyBorder="1" applyAlignment="1"/>
    <xf numFmtId="15" fontId="9" fillId="0" borderId="9" xfId="0" applyNumberFormat="1" applyFont="1" applyBorder="1" applyAlignment="1"/>
    <xf numFmtId="164" fontId="8" fillId="0" borderId="10" xfId="0" applyNumberFormat="1" applyFont="1" applyBorder="1" applyAlignment="1">
      <alignment horizontal="center"/>
    </xf>
    <xf numFmtId="0" fontId="13" fillId="4" borderId="11" xfId="0" applyFont="1" applyFill="1" applyBorder="1" applyAlignment="1"/>
    <xf numFmtId="15" fontId="9" fillId="0" borderId="12" xfId="0" applyNumberFormat="1" applyFont="1" applyBorder="1" applyAlignment="1">
      <alignment wrapText="1"/>
    </xf>
    <xf numFmtId="0" fontId="13" fillId="4" borderId="13" xfId="0" applyFont="1" applyFill="1" applyBorder="1" applyAlignment="1"/>
    <xf numFmtId="15" fontId="9" fillId="0" borderId="12" xfId="0" applyNumberFormat="1" applyFont="1" applyBorder="1" applyAlignment="1"/>
    <xf numFmtId="15" fontId="9" fillId="0" borderId="14" xfId="0" applyNumberFormat="1" applyFont="1" applyBorder="1" applyAlignment="1">
      <alignment wrapText="1"/>
    </xf>
    <xf numFmtId="164" fontId="13" fillId="0" borderId="15" xfId="0" applyNumberFormat="1" applyFont="1" applyBorder="1" applyAlignment="1"/>
    <xf numFmtId="0" fontId="13" fillId="4" borderId="16" xfId="0" applyFont="1" applyFill="1" applyBorder="1" applyAlignment="1"/>
    <xf numFmtId="0" fontId="8" fillId="0" borderId="10" xfId="0" applyFont="1" applyBorder="1" applyAlignment="1"/>
    <xf numFmtId="0" fontId="13" fillId="0" borderId="2" xfId="0" applyFont="1" applyBorder="1" applyAlignment="1"/>
    <xf numFmtId="15" fontId="4" fillId="0" borderId="19" xfId="0" applyNumberFormat="1" applyFont="1" applyBorder="1" applyAlignment="1">
      <alignment horizontal="center"/>
    </xf>
    <xf numFmtId="0" fontId="4" fillId="0" borderId="20" xfId="0" applyFont="1" applyBorder="1" applyAlignment="1"/>
    <xf numFmtId="0" fontId="4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5" fillId="10" borderId="7" xfId="0" applyFont="1" applyFill="1" applyBorder="1" applyAlignment="1"/>
    <xf numFmtId="0" fontId="4" fillId="11" borderId="7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5" fillId="0" borderId="2" xfId="0" quotePrefix="1" applyFont="1" applyBorder="1" applyAlignment="1"/>
    <xf numFmtId="0" fontId="5" fillId="0" borderId="23" xfId="0" applyFont="1" applyBorder="1" applyAlignment="1">
      <alignment horizontal="center" vertical="center"/>
    </xf>
    <xf numFmtId="0" fontId="4" fillId="9" borderId="20" xfId="0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4" fillId="0" borderId="10" xfId="0" applyFont="1" applyFill="1" applyBorder="1" applyAlignment="1"/>
    <xf numFmtId="0" fontId="4" fillId="0" borderId="2" xfId="0" applyFont="1" applyFill="1" applyBorder="1" applyAlignment="1"/>
    <xf numFmtId="0" fontId="5" fillId="0" borderId="2" xfId="0" applyFont="1" applyFill="1" applyBorder="1" applyAlignment="1"/>
    <xf numFmtId="0" fontId="4" fillId="0" borderId="15" xfId="0" applyFont="1" applyFill="1" applyBorder="1" applyAlignment="1"/>
    <xf numFmtId="0" fontId="15" fillId="0" borderId="0" xfId="0" applyFont="1" applyAlignment="1">
      <alignment vertical="center"/>
    </xf>
    <xf numFmtId="15" fontId="4" fillId="0" borderId="22" xfId="0" applyNumberFormat="1" applyFont="1" applyBorder="1" applyAlignment="1">
      <alignment horizontal="center" vertical="center"/>
    </xf>
    <xf numFmtId="0" fontId="4" fillId="0" borderId="23" xfId="0" applyFont="1" applyFill="1" applyBorder="1" applyAlignment="1"/>
    <xf numFmtId="0" fontId="5" fillId="4" borderId="24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8" fillId="0" borderId="2" xfId="0" applyFont="1" applyFill="1" applyBorder="1" applyAlignment="1"/>
    <xf numFmtId="0" fontId="13" fillId="4" borderId="13" xfId="0" applyFont="1" applyFill="1" applyBorder="1" applyAlignment="1">
      <alignment horizontal="center" vertical="center"/>
    </xf>
    <xf numFmtId="0" fontId="0" fillId="0" borderId="1" xfId="0" applyFont="1" applyBorder="1" applyAlignment="1"/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/>
    <xf numFmtId="15" fontId="9" fillId="0" borderId="1" xfId="0" applyNumberFormat="1" applyFont="1" applyBorder="1" applyAlignment="1"/>
    <xf numFmtId="164" fontId="0" fillId="0" borderId="1" xfId="0" applyNumberFormat="1" applyFont="1" applyBorder="1" applyAlignment="1"/>
    <xf numFmtId="15" fontId="9" fillId="0" borderId="1" xfId="0" applyNumberFormat="1" applyFont="1" applyBorder="1" applyAlignment="1">
      <alignment wrapText="1"/>
    </xf>
    <xf numFmtId="15" fontId="4" fillId="0" borderId="1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165" fontId="0" fillId="0" borderId="0" xfId="0" applyNumberFormat="1" applyFont="1" applyAlignment="1"/>
    <xf numFmtId="165" fontId="5" fillId="8" borderId="2" xfId="0" applyNumberFormat="1" applyFont="1" applyFill="1" applyBorder="1" applyAlignment="1">
      <alignment horizontal="center" vertical="center"/>
    </xf>
    <xf numFmtId="165" fontId="13" fillId="8" borderId="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/>
    <xf numFmtId="0" fontId="8" fillId="0" borderId="20" xfId="0" applyFont="1" applyFill="1" applyBorder="1" applyAlignment="1"/>
    <xf numFmtId="0" fontId="4" fillId="2" borderId="2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8" fillId="0" borderId="2" xfId="0" quotePrefix="1" applyFont="1" applyFill="1" applyBorder="1" applyAlignment="1"/>
    <xf numFmtId="0" fontId="4" fillId="0" borderId="2" xfId="0" quotePrefix="1" applyFont="1" applyFill="1" applyBorder="1" applyAlignment="1"/>
    <xf numFmtId="0" fontId="13" fillId="8" borderId="2" xfId="0" applyFont="1" applyFill="1" applyBorder="1" applyAlignment="1">
      <alignment horizontal="center" vertical="center"/>
    </xf>
    <xf numFmtId="15" fontId="4" fillId="12" borderId="12" xfId="0" applyNumberFormat="1" applyFont="1" applyFill="1" applyBorder="1" applyAlignment="1">
      <alignment horizontal="center"/>
    </xf>
    <xf numFmtId="0" fontId="5" fillId="12" borderId="2" xfId="0" applyFont="1" applyFill="1" applyBorder="1" applyAlignment="1"/>
    <xf numFmtId="0" fontId="5" fillId="12" borderId="2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0" fillId="12" borderId="2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/>
    </xf>
    <xf numFmtId="0" fontId="0" fillId="12" borderId="13" xfId="0" applyFont="1" applyFill="1" applyBorder="1" applyAlignment="1">
      <alignment horizontal="center" vertical="center"/>
    </xf>
    <xf numFmtId="0" fontId="0" fillId="12" borderId="0" xfId="0" applyFont="1" applyFill="1" applyAlignment="1"/>
    <xf numFmtId="0" fontId="5" fillId="0" borderId="25" xfId="0" applyFont="1" applyFill="1" applyBorder="1" applyAlignment="1"/>
    <xf numFmtId="0" fontId="13" fillId="0" borderId="2" xfId="0" applyFont="1" applyFill="1" applyBorder="1" applyAlignment="1"/>
    <xf numFmtId="0" fontId="1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8" xfId="0" applyFont="1" applyBorder="1"/>
    <xf numFmtId="0" fontId="14" fillId="0" borderId="1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Total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Total!$P$3:$P$8</c:f>
              <c:numCache>
                <c:formatCode>_(* #,##0_);_(* \(#,##0\);_(* "-"??_);_(@_)</c:formatCode>
                <c:ptCount val="6"/>
                <c:pt idx="0">
                  <c:v>64</c:v>
                </c:pt>
                <c:pt idx="1">
                  <c:v>258</c:v>
                </c:pt>
                <c:pt idx="2">
                  <c:v>181</c:v>
                </c:pt>
                <c:pt idx="3">
                  <c:v>264</c:v>
                </c:pt>
                <c:pt idx="4">
                  <c:v>183</c:v>
                </c:pt>
                <c:pt idx="5">
                  <c:v>224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666240"/>
        <c:axId val="150669184"/>
      </c:barChart>
      <c:catAx>
        <c:axId val="150666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300"/>
                  <a:t>Newspapers</a:t>
                </a:r>
              </a:p>
            </c:rich>
          </c:tx>
          <c:layout>
            <c:manualLayout>
              <c:xMode val="edge"/>
              <c:yMode val="edge"/>
              <c:x val="0.4024456380038588"/>
              <c:y val="0.89125082116143262"/>
            </c:manualLayout>
          </c:layout>
          <c:overlay val="0"/>
        </c:title>
        <c:majorTickMark val="none"/>
        <c:minorTickMark val="none"/>
        <c:tickLblPos val="nextTo"/>
        <c:crossAx val="150669184"/>
        <c:crosses val="autoZero"/>
        <c:auto val="1"/>
        <c:lblAlgn val="ctr"/>
        <c:lblOffset val="100"/>
        <c:noMultiLvlLbl val="0"/>
      </c:catAx>
      <c:valAx>
        <c:axId val="1506691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</a:t>
                </a:r>
                <a:r>
                  <a:rPr lang="en-US" sz="1300" b="1" i="0" u="none" strike="noStrike" baseline="0">
                    <a:effectLst/>
                  </a:rPr>
                  <a:t>anonymous</a:t>
                </a:r>
                <a:r>
                  <a:rPr lang="en-US" sz="1300" b="1" i="0" baseline="0">
                    <a:effectLst/>
                  </a:rPr>
                  <a:t>  sources mentioned (Oct-Dec 2018)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50666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Total!$J$2</c:f>
              <c:strCache>
                <c:ptCount val="1"/>
                <c:pt idx="0">
                  <c:v>Environment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Total!$J$3:$J$8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209728"/>
        <c:axId val="157211648"/>
      </c:barChart>
      <c:catAx>
        <c:axId val="157209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overlay val="0"/>
        </c:title>
        <c:majorTickMark val="none"/>
        <c:minorTickMark val="none"/>
        <c:tickLblPos val="nextTo"/>
        <c:crossAx val="157211648"/>
        <c:crosses val="autoZero"/>
        <c:auto val="1"/>
        <c:lblAlgn val="ctr"/>
        <c:lblOffset val="100"/>
        <c:noMultiLvlLbl val="0"/>
      </c:catAx>
      <c:valAx>
        <c:axId val="1572116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 mentioned (Oct-Dec 2018)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57209728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Total!$K$2</c:f>
              <c:strCache>
                <c:ptCount val="1"/>
                <c:pt idx="0">
                  <c:v>Health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Total!$K$3:$K$8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223552"/>
        <c:axId val="157242112"/>
      </c:barChart>
      <c:catAx>
        <c:axId val="157223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overlay val="0"/>
        </c:title>
        <c:majorTickMark val="none"/>
        <c:minorTickMark val="none"/>
        <c:tickLblPos val="nextTo"/>
        <c:crossAx val="157242112"/>
        <c:crossesAt val="0"/>
        <c:auto val="1"/>
        <c:lblAlgn val="ctr"/>
        <c:lblOffset val="100"/>
        <c:noMultiLvlLbl val="0"/>
      </c:catAx>
      <c:valAx>
        <c:axId val="1572421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 mentioned (Oct-Dec 2018)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57223552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216360310809586"/>
          <c:y val="2.9999992125986318E-2"/>
        </c:manualLayout>
      </c:layout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Total!$L$2</c:f>
              <c:strCache>
                <c:ptCount val="1"/>
                <c:pt idx="0">
                  <c:v>Education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Total!$L$3:$L$8</c:f>
              <c:numCache>
                <c:formatCode>_(* #,##0_);_(* \(#,##0\);_(* "-"??_);_(@_)</c:formatCode>
                <c:ptCount val="6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270784"/>
        <c:axId val="157272704"/>
      </c:barChart>
      <c:catAx>
        <c:axId val="157270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overlay val="0"/>
        </c:title>
        <c:majorTickMark val="none"/>
        <c:minorTickMark val="none"/>
        <c:tickLblPos val="nextTo"/>
        <c:crossAx val="157272704"/>
        <c:crosses val="autoZero"/>
        <c:auto val="1"/>
        <c:lblAlgn val="ctr"/>
        <c:lblOffset val="100"/>
        <c:noMultiLvlLbl val="0"/>
      </c:catAx>
      <c:valAx>
        <c:axId val="1572727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 mentioned (Oct-Dec 2018)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57270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Total!$M$2</c:f>
              <c:strCache>
                <c:ptCount val="1"/>
                <c:pt idx="0">
                  <c:v>Disaster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Total!$M$3:$M$8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284992"/>
        <c:axId val="157356800"/>
      </c:barChart>
      <c:catAx>
        <c:axId val="157284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overlay val="0"/>
        </c:title>
        <c:majorTickMark val="none"/>
        <c:minorTickMark val="none"/>
        <c:tickLblPos val="nextTo"/>
        <c:crossAx val="157356800"/>
        <c:crosses val="autoZero"/>
        <c:auto val="1"/>
        <c:lblAlgn val="ctr"/>
        <c:lblOffset val="100"/>
        <c:noMultiLvlLbl val="0"/>
      </c:catAx>
      <c:valAx>
        <c:axId val="1573568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 mentioned (Oct-Dec 2018)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57284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Total!$N$2</c:f>
              <c:strCache>
                <c:ptCount val="1"/>
                <c:pt idx="0">
                  <c:v>Corruption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Total!$N$3:$N$8</c:f>
              <c:numCache>
                <c:formatCode>_(* #,##0_);_(* \(#,##0\);_(* "-"??_);_(@_)</c:formatCode>
                <c:ptCount val="6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23</c:v>
                </c:pt>
                <c:pt idx="4">
                  <c:v>13</c:v>
                </c:pt>
                <c:pt idx="5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365376"/>
        <c:axId val="157367296"/>
      </c:barChart>
      <c:catAx>
        <c:axId val="157365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overlay val="0"/>
        </c:title>
        <c:majorTickMark val="none"/>
        <c:minorTickMark val="none"/>
        <c:tickLblPos val="nextTo"/>
        <c:crossAx val="157367296"/>
        <c:crosses val="autoZero"/>
        <c:auto val="1"/>
        <c:lblAlgn val="ctr"/>
        <c:lblOffset val="100"/>
        <c:noMultiLvlLbl val="0"/>
      </c:catAx>
      <c:valAx>
        <c:axId val="1573672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 mentioned (Oct-Dec 2018)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57365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Total!$O$2</c:f>
              <c:strCache>
                <c:ptCount val="1"/>
                <c:pt idx="0">
                  <c:v>Others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Total!$O$3:$O$8</c:f>
              <c:numCache>
                <c:formatCode>_(* #,##0_);_(* \(#,##0\);_(* "-"??_);_(@_)</c:formatCode>
                <c:ptCount val="6"/>
                <c:pt idx="0">
                  <c:v>6</c:v>
                </c:pt>
                <c:pt idx="1">
                  <c:v>15</c:v>
                </c:pt>
                <c:pt idx="2">
                  <c:v>14</c:v>
                </c:pt>
                <c:pt idx="3">
                  <c:v>23</c:v>
                </c:pt>
                <c:pt idx="4">
                  <c:v>5</c:v>
                </c:pt>
                <c:pt idx="5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395968"/>
        <c:axId val="157406336"/>
      </c:barChart>
      <c:catAx>
        <c:axId val="157395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overlay val="0"/>
        </c:title>
        <c:majorTickMark val="none"/>
        <c:minorTickMark val="none"/>
        <c:tickLblPos val="nextTo"/>
        <c:crossAx val="157406336"/>
        <c:crosses val="autoZero"/>
        <c:auto val="1"/>
        <c:lblAlgn val="ctr"/>
        <c:lblOffset val="100"/>
        <c:noMultiLvlLbl val="0"/>
      </c:catAx>
      <c:valAx>
        <c:axId val="1574063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 mentioned (Oct-Dec 2018)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57395968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Total!$B$2</c:f>
              <c:strCache>
                <c:ptCount val="1"/>
                <c:pt idx="0">
                  <c:v>Security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Total!$B$3:$B$8</c:f>
              <c:numCache>
                <c:formatCode>_(* #,##0_);_(* \(#,##0\);_(* "-"??_);_(@_)</c:formatCode>
                <c:ptCount val="6"/>
                <c:pt idx="0">
                  <c:v>2</c:v>
                </c:pt>
                <c:pt idx="1">
                  <c:v>8</c:v>
                </c:pt>
                <c:pt idx="2">
                  <c:v>10</c:v>
                </c:pt>
                <c:pt idx="3">
                  <c:v>37</c:v>
                </c:pt>
                <c:pt idx="4">
                  <c:v>11</c:v>
                </c:pt>
                <c:pt idx="5">
                  <c:v>10</c:v>
                </c:pt>
              </c:numCache>
            </c:numRef>
          </c:val>
        </c:ser>
        <c:ser>
          <c:idx val="1"/>
          <c:order val="1"/>
          <c:tx>
            <c:strRef>
              <c:f>Total!$C$2</c:f>
              <c:strCache>
                <c:ptCount val="1"/>
                <c:pt idx="0">
                  <c:v>Politics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Total!$C$3:$C$8</c:f>
              <c:numCache>
                <c:formatCode>_(* #,##0_);_(* \(#,##0\);_(* "-"??_);_(@_)</c:formatCode>
                <c:ptCount val="6"/>
                <c:pt idx="0">
                  <c:v>35</c:v>
                </c:pt>
                <c:pt idx="1">
                  <c:v>140</c:v>
                </c:pt>
                <c:pt idx="2">
                  <c:v>116</c:v>
                </c:pt>
                <c:pt idx="3">
                  <c:v>121</c:v>
                </c:pt>
                <c:pt idx="4">
                  <c:v>79</c:v>
                </c:pt>
                <c:pt idx="5">
                  <c:v>124</c:v>
                </c:pt>
              </c:numCache>
            </c:numRef>
          </c:val>
        </c:ser>
        <c:ser>
          <c:idx val="2"/>
          <c:order val="2"/>
          <c:tx>
            <c:strRef>
              <c:f>Total!$D$2</c:f>
              <c:strCache>
                <c:ptCount val="1"/>
                <c:pt idx="0">
                  <c:v>Demonstration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Total!$D$3:$D$8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Total!$E$2</c:f>
              <c:strCache>
                <c:ptCount val="1"/>
                <c:pt idx="0">
                  <c:v>Judiciary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Total!$E$3:$E$8</c:f>
              <c:numCache>
                <c:formatCode>_(* #,##0_);_(* \(#,##0\);_(* "-"??_);_(@_)</c:formatCode>
                <c:ptCount val="6"/>
                <c:pt idx="0">
                  <c:v>2</c:v>
                </c:pt>
                <c:pt idx="1">
                  <c:v>4</c:v>
                </c:pt>
                <c:pt idx="2">
                  <c:v>10</c:v>
                </c:pt>
                <c:pt idx="3">
                  <c:v>14</c:v>
                </c:pt>
                <c:pt idx="4">
                  <c:v>3</c:v>
                </c:pt>
                <c:pt idx="5">
                  <c:v>9</c:v>
                </c:pt>
              </c:numCache>
            </c:numRef>
          </c:val>
        </c:ser>
        <c:ser>
          <c:idx val="4"/>
          <c:order val="4"/>
          <c:tx>
            <c:strRef>
              <c:f>Total!$F$2</c:f>
              <c:strCache>
                <c:ptCount val="1"/>
                <c:pt idx="0">
                  <c:v>Governance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Total!$F$3:$F$8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1</c:v>
                </c:pt>
                <c:pt idx="5">
                  <c:v>4</c:v>
                </c:pt>
              </c:numCache>
            </c:numRef>
          </c:val>
        </c:ser>
        <c:ser>
          <c:idx val="5"/>
          <c:order val="5"/>
          <c:tx>
            <c:strRef>
              <c:f>Total!$G$2</c:f>
              <c:strCache>
                <c:ptCount val="1"/>
                <c:pt idx="0">
                  <c:v>Economy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Total!$G$3:$G$8</c:f>
              <c:numCache>
                <c:formatCode>_(* #,##0_);_(* \(#,##0\);_(* "-"??_);_(@_)</c:formatCode>
                <c:ptCount val="6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16</c:v>
                </c:pt>
                <c:pt idx="5">
                  <c:v>1</c:v>
                </c:pt>
              </c:numCache>
            </c:numRef>
          </c:val>
        </c:ser>
        <c:ser>
          <c:idx val="6"/>
          <c:order val="6"/>
          <c:tx>
            <c:strRef>
              <c:f>Total!$H$2</c:f>
              <c:strCache>
                <c:ptCount val="1"/>
                <c:pt idx="0">
                  <c:v>Society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Total!$H$3:$H$8</c:f>
              <c:numCache>
                <c:formatCode>_(* #,##0_);_(* \(#,##0\);_(* "-"??_);_(@_)</c:formatCode>
                <c:ptCount val="6"/>
                <c:pt idx="0">
                  <c:v>8</c:v>
                </c:pt>
                <c:pt idx="1">
                  <c:v>33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25</c:v>
                </c:pt>
              </c:numCache>
            </c:numRef>
          </c:val>
        </c:ser>
        <c:ser>
          <c:idx val="7"/>
          <c:order val="7"/>
          <c:tx>
            <c:strRef>
              <c:f>Total!$I$2</c:f>
              <c:strCache>
                <c:ptCount val="1"/>
                <c:pt idx="0">
                  <c:v>Diplomacy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Total!$I$3:$I$8</c:f>
              <c:numCache>
                <c:formatCode>_(* #,##0_);_(* \(#,##0\);_(* "-"??_);_(@_)</c:formatCode>
                <c:ptCount val="6"/>
                <c:pt idx="0">
                  <c:v>1</c:v>
                </c:pt>
                <c:pt idx="1">
                  <c:v>44</c:v>
                </c:pt>
                <c:pt idx="2">
                  <c:v>12</c:v>
                </c:pt>
                <c:pt idx="3">
                  <c:v>22</c:v>
                </c:pt>
                <c:pt idx="4">
                  <c:v>45</c:v>
                </c:pt>
                <c:pt idx="5">
                  <c:v>11</c:v>
                </c:pt>
              </c:numCache>
            </c:numRef>
          </c:val>
        </c:ser>
        <c:ser>
          <c:idx val="8"/>
          <c:order val="8"/>
          <c:tx>
            <c:strRef>
              <c:f>Total!$J$2</c:f>
              <c:strCache>
                <c:ptCount val="1"/>
                <c:pt idx="0">
                  <c:v>Environment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Total!$J$3:$J$8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9"/>
          <c:order val="9"/>
          <c:tx>
            <c:strRef>
              <c:f>Total!$K$2</c:f>
              <c:strCache>
                <c:ptCount val="1"/>
                <c:pt idx="0">
                  <c:v>Health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Total!$K$3:$K$8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0"/>
          <c:order val="10"/>
          <c:tx>
            <c:strRef>
              <c:f>Total!$L$2</c:f>
              <c:strCache>
                <c:ptCount val="1"/>
                <c:pt idx="0">
                  <c:v>Education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Total!$L$3:$L$8</c:f>
              <c:numCache>
                <c:formatCode>_(* #,##0_);_(* \(#,##0\);_(* "-"??_);_(@_)</c:formatCode>
                <c:ptCount val="6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</c:numCache>
            </c:numRef>
          </c:val>
        </c:ser>
        <c:ser>
          <c:idx val="11"/>
          <c:order val="11"/>
          <c:tx>
            <c:strRef>
              <c:f>Total!$M$2</c:f>
              <c:strCache>
                <c:ptCount val="1"/>
                <c:pt idx="0">
                  <c:v>Disaster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Total!$M$3:$M$8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2"/>
          <c:order val="12"/>
          <c:tx>
            <c:strRef>
              <c:f>Total!$N$2</c:f>
              <c:strCache>
                <c:ptCount val="1"/>
                <c:pt idx="0">
                  <c:v>Corruption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Total!$N$3:$N$8</c:f>
              <c:numCache>
                <c:formatCode>_(* #,##0_);_(* \(#,##0\);_(* "-"??_);_(@_)</c:formatCode>
                <c:ptCount val="6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23</c:v>
                </c:pt>
                <c:pt idx="4">
                  <c:v>13</c:v>
                </c:pt>
                <c:pt idx="5">
                  <c:v>20</c:v>
                </c:pt>
              </c:numCache>
            </c:numRef>
          </c:val>
        </c:ser>
        <c:ser>
          <c:idx val="13"/>
          <c:order val="13"/>
          <c:tx>
            <c:strRef>
              <c:f>Total!$O$2</c:f>
              <c:strCache>
                <c:ptCount val="1"/>
                <c:pt idx="0">
                  <c:v>Others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Total!$O$3:$O$8</c:f>
              <c:numCache>
                <c:formatCode>_(* #,##0_);_(* \(#,##0\);_(* "-"??_);_(@_)</c:formatCode>
                <c:ptCount val="6"/>
                <c:pt idx="0">
                  <c:v>6</c:v>
                </c:pt>
                <c:pt idx="1">
                  <c:v>15</c:v>
                </c:pt>
                <c:pt idx="2">
                  <c:v>14</c:v>
                </c:pt>
                <c:pt idx="3">
                  <c:v>23</c:v>
                </c:pt>
                <c:pt idx="4">
                  <c:v>5</c:v>
                </c:pt>
                <c:pt idx="5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7445504"/>
        <c:axId val="157451776"/>
      </c:barChart>
      <c:catAx>
        <c:axId val="157445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Newspapers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57451776"/>
        <c:crosses val="autoZero"/>
        <c:auto val="1"/>
        <c:lblAlgn val="ctr"/>
        <c:lblOffset val="100"/>
        <c:noMultiLvlLbl val="0"/>
      </c:catAx>
      <c:valAx>
        <c:axId val="1574517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anonymous  sources mentioned (Oct-Dec 2019)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157445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381950600545794"/>
          <c:y val="8.4109319663703414E-2"/>
          <c:w val="0.1729354608819593"/>
          <c:h val="0.7895144792014859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e-NP" sz="2000"/>
              <a:t>जम्मा</a:t>
            </a:r>
            <a:endParaRPr lang="en-US" sz="20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Nepali!$P$3:$P$8</c:f>
              <c:numCache>
                <c:formatCode>_(* #,##0_);_(* \(#,##0\);_(* "-"??_);_(@_)</c:formatCode>
                <c:ptCount val="6"/>
                <c:pt idx="0">
                  <c:v>64</c:v>
                </c:pt>
                <c:pt idx="1">
                  <c:v>258</c:v>
                </c:pt>
                <c:pt idx="2">
                  <c:v>181</c:v>
                </c:pt>
                <c:pt idx="3">
                  <c:v>264</c:v>
                </c:pt>
                <c:pt idx="4">
                  <c:v>183</c:v>
                </c:pt>
                <c:pt idx="5">
                  <c:v>224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538176"/>
        <c:axId val="157544448"/>
      </c:barChart>
      <c:catAx>
        <c:axId val="157538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layout>
            <c:manualLayout>
              <c:xMode val="edge"/>
              <c:yMode val="edge"/>
              <c:x val="0.4024456380038588"/>
              <c:y val="0.89125082116143262"/>
            </c:manualLayout>
          </c:layout>
          <c:overlay val="0"/>
        </c:title>
        <c:majorTickMark val="none"/>
        <c:minorTickMark val="none"/>
        <c:tickLblPos val="nextTo"/>
        <c:crossAx val="157544448"/>
        <c:crosses val="autoZero"/>
        <c:auto val="1"/>
        <c:lblAlgn val="ctr"/>
        <c:lblOffset val="100"/>
        <c:noMultiLvlLbl val="0"/>
      </c:catAx>
      <c:valAx>
        <c:axId val="1575444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algn="r">
                  <a:defRPr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 b="1" i="0" baseline="0">
                  <a:effectLst/>
                </a:endParaRPr>
              </a:p>
              <a:p>
                <a:pPr algn="r">
                  <a:defRPr/>
                </a:pPr>
                <a:r>
                  <a:rPr lang="ne-NP" sz="1300" b="1" i="0" baseline="0">
                    <a:effectLst/>
                  </a:rPr>
                  <a:t> (अक्टोबर</a:t>
                </a:r>
                <a:r>
                  <a:rPr lang="en-US" sz="1300" b="1" i="0" baseline="0">
                    <a:effectLst/>
                  </a:rPr>
                  <a:t>-</a:t>
                </a:r>
                <a:r>
                  <a:rPr lang="ne-NP" sz="1300" b="1" i="0" baseline="0">
                    <a:effectLst/>
                  </a:rPr>
                  <a:t>डिसेम्बर २०१८)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57538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Nepali!$B$2</c:f>
              <c:strCache>
                <c:ptCount val="1"/>
                <c:pt idx="0">
                  <c:v>सुरक्षा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Nepali!$B$3:$B$8</c:f>
              <c:numCache>
                <c:formatCode>_(* #,##0_);_(* \(#,##0\);_(* "-"??_);_(@_)</c:formatCode>
                <c:ptCount val="6"/>
                <c:pt idx="0">
                  <c:v>2</c:v>
                </c:pt>
                <c:pt idx="1">
                  <c:v>8</c:v>
                </c:pt>
                <c:pt idx="2">
                  <c:v>10</c:v>
                </c:pt>
                <c:pt idx="3">
                  <c:v>37</c:v>
                </c:pt>
                <c:pt idx="4">
                  <c:v>11</c:v>
                </c:pt>
                <c:pt idx="5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456256"/>
        <c:axId val="175458176"/>
      </c:barChart>
      <c:catAx>
        <c:axId val="175456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overlay val="0"/>
        </c:title>
        <c:majorTickMark val="none"/>
        <c:minorTickMark val="none"/>
        <c:tickLblPos val="nextTo"/>
        <c:crossAx val="175458176"/>
        <c:crosses val="autoZero"/>
        <c:auto val="1"/>
        <c:lblAlgn val="ctr"/>
        <c:lblOffset val="100"/>
        <c:noMultiLvlLbl val="0"/>
      </c:catAx>
      <c:valAx>
        <c:axId val="175458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(अक्टोबर</a:t>
                </a:r>
                <a:r>
                  <a:rPr lang="en-US" sz="1300" b="1" i="0" baseline="0">
                    <a:effectLst/>
                  </a:rPr>
                  <a:t>-</a:t>
                </a:r>
                <a:r>
                  <a:rPr lang="ne-NP" sz="1300" b="1" i="0" baseline="0">
                    <a:effectLst/>
                  </a:rPr>
                  <a:t>डिसेम्बर २०१८)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75456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Nepali!$D$2</c:f>
              <c:strCache>
                <c:ptCount val="1"/>
                <c:pt idx="0">
                  <c:v>आन्दोलन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Nepali!$D$3:$D$8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470464"/>
        <c:axId val="175476736"/>
      </c:barChart>
      <c:catAx>
        <c:axId val="175470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layout>
            <c:manualLayout>
              <c:xMode val="edge"/>
              <c:yMode val="edge"/>
              <c:x val="0.46865986579263796"/>
              <c:y val="0.90030873233159137"/>
            </c:manualLayout>
          </c:layout>
          <c:overlay val="0"/>
        </c:title>
        <c:majorTickMark val="none"/>
        <c:minorTickMark val="none"/>
        <c:tickLblPos val="nextTo"/>
        <c:crossAx val="175476736"/>
        <c:crosses val="autoZero"/>
        <c:auto val="1"/>
        <c:lblAlgn val="ctr"/>
        <c:lblOffset val="100"/>
        <c:noMultiLvlLbl val="0"/>
      </c:catAx>
      <c:valAx>
        <c:axId val="1754767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(अक्टोबर</a:t>
                </a:r>
                <a:r>
                  <a:rPr lang="en-US" sz="1300" b="1" i="0" baseline="0">
                    <a:effectLst/>
                  </a:rPr>
                  <a:t>-</a:t>
                </a:r>
                <a:r>
                  <a:rPr lang="ne-NP" sz="1300" b="1" i="0" baseline="0">
                    <a:effectLst/>
                  </a:rPr>
                  <a:t>डिसेम्बर २०१८)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75470464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Total!$B$2</c:f>
              <c:strCache>
                <c:ptCount val="1"/>
                <c:pt idx="0">
                  <c:v>Security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Total!$B$3:$B$8</c:f>
              <c:numCache>
                <c:formatCode>_(* #,##0_);_(* \(#,##0\);_(* "-"??_);_(@_)</c:formatCode>
                <c:ptCount val="6"/>
                <c:pt idx="0">
                  <c:v>2</c:v>
                </c:pt>
                <c:pt idx="1">
                  <c:v>8</c:v>
                </c:pt>
                <c:pt idx="2">
                  <c:v>10</c:v>
                </c:pt>
                <c:pt idx="3">
                  <c:v>37</c:v>
                </c:pt>
                <c:pt idx="4">
                  <c:v>11</c:v>
                </c:pt>
                <c:pt idx="5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051264"/>
        <c:axId val="147053184"/>
      </c:barChart>
      <c:catAx>
        <c:axId val="147051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overlay val="0"/>
        </c:title>
        <c:majorTickMark val="none"/>
        <c:minorTickMark val="none"/>
        <c:tickLblPos val="nextTo"/>
        <c:crossAx val="147053184"/>
        <c:crosses val="autoZero"/>
        <c:auto val="1"/>
        <c:lblAlgn val="ctr"/>
        <c:lblOffset val="100"/>
        <c:noMultiLvlLbl val="0"/>
      </c:catAx>
      <c:valAx>
        <c:axId val="1470531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 mentioned (Oct-Dec 2018)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47051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Nepali!$C$2</c:f>
              <c:strCache>
                <c:ptCount val="1"/>
                <c:pt idx="0">
                  <c:v>राजनीति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Nepali!$C$3:$C$8</c:f>
              <c:numCache>
                <c:formatCode>_(* #,##0_);_(* \(#,##0\);_(* "-"??_);_(@_)</c:formatCode>
                <c:ptCount val="6"/>
                <c:pt idx="0">
                  <c:v>35</c:v>
                </c:pt>
                <c:pt idx="1">
                  <c:v>140</c:v>
                </c:pt>
                <c:pt idx="2">
                  <c:v>116</c:v>
                </c:pt>
                <c:pt idx="3">
                  <c:v>121</c:v>
                </c:pt>
                <c:pt idx="4">
                  <c:v>79</c:v>
                </c:pt>
                <c:pt idx="5">
                  <c:v>124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591424"/>
        <c:axId val="175593344"/>
      </c:barChart>
      <c:catAx>
        <c:axId val="175591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पत्रिका</a:t>
                </a:r>
                <a:endParaRPr lang="en-US" sz="1300">
                  <a:effectLst/>
                </a:endParaRPr>
              </a:p>
            </c:rich>
          </c:tx>
          <c:overlay val="0"/>
        </c:title>
        <c:majorTickMark val="none"/>
        <c:minorTickMark val="none"/>
        <c:tickLblPos val="nextTo"/>
        <c:crossAx val="175593344"/>
        <c:crosses val="autoZero"/>
        <c:auto val="1"/>
        <c:lblAlgn val="ctr"/>
        <c:lblOffset val="100"/>
        <c:noMultiLvlLbl val="0"/>
      </c:catAx>
      <c:valAx>
        <c:axId val="17559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(अक्टोबर</a:t>
                </a:r>
                <a:r>
                  <a:rPr lang="en-US" sz="1300" b="1" i="0" baseline="0">
                    <a:effectLst/>
                  </a:rPr>
                  <a:t>-</a:t>
                </a:r>
                <a:r>
                  <a:rPr lang="ne-NP" sz="1300" b="1" i="0" baseline="0">
                    <a:effectLst/>
                  </a:rPr>
                  <a:t>डिसेम्बर २०१८)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75591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Nepali!$E$2</c:f>
              <c:strCache>
                <c:ptCount val="1"/>
                <c:pt idx="0">
                  <c:v>न्याय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Nepali!$E$3:$E$8</c:f>
              <c:numCache>
                <c:formatCode>_(* #,##0_);_(* \(#,##0\);_(* "-"??_);_(@_)</c:formatCode>
                <c:ptCount val="6"/>
                <c:pt idx="0">
                  <c:v>2</c:v>
                </c:pt>
                <c:pt idx="1">
                  <c:v>4</c:v>
                </c:pt>
                <c:pt idx="2">
                  <c:v>10</c:v>
                </c:pt>
                <c:pt idx="3">
                  <c:v>14</c:v>
                </c:pt>
                <c:pt idx="4">
                  <c:v>3</c:v>
                </c:pt>
                <c:pt idx="5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621440"/>
        <c:axId val="176640000"/>
      </c:barChart>
      <c:catAx>
        <c:axId val="176621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overlay val="0"/>
        </c:title>
        <c:majorTickMark val="none"/>
        <c:minorTickMark val="none"/>
        <c:tickLblPos val="nextTo"/>
        <c:crossAx val="176640000"/>
        <c:crosses val="autoZero"/>
        <c:auto val="1"/>
        <c:lblAlgn val="ctr"/>
        <c:lblOffset val="100"/>
        <c:noMultiLvlLbl val="0"/>
      </c:catAx>
      <c:valAx>
        <c:axId val="176640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(अक्टोबर</a:t>
                </a:r>
                <a:r>
                  <a:rPr lang="en-US" sz="1300" b="1" i="0" baseline="0">
                    <a:effectLst/>
                  </a:rPr>
                  <a:t>-</a:t>
                </a:r>
                <a:r>
                  <a:rPr lang="ne-NP" sz="1300" b="1" i="0" baseline="0">
                    <a:effectLst/>
                  </a:rPr>
                  <a:t>डिसेम्बर २०१८)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76621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Nepali!$F$2</c:f>
              <c:strCache>
                <c:ptCount val="1"/>
                <c:pt idx="0">
                  <c:v>शासन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Nepali!$F$3:$F$8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1</c:v>
                </c:pt>
                <c:pt idx="5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676864"/>
        <c:axId val="176678784"/>
      </c:barChart>
      <c:catAx>
        <c:axId val="176676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overlay val="0"/>
        </c:title>
        <c:majorTickMark val="none"/>
        <c:minorTickMark val="none"/>
        <c:tickLblPos val="nextTo"/>
        <c:crossAx val="176678784"/>
        <c:crosses val="autoZero"/>
        <c:auto val="1"/>
        <c:lblAlgn val="ctr"/>
        <c:lblOffset val="100"/>
        <c:noMultiLvlLbl val="0"/>
      </c:catAx>
      <c:valAx>
        <c:axId val="1766787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(अक्टोबर</a:t>
                </a:r>
                <a:r>
                  <a:rPr lang="en-US" sz="1300" b="1" i="0" baseline="0">
                    <a:effectLst/>
                  </a:rPr>
                  <a:t>-</a:t>
                </a:r>
                <a:r>
                  <a:rPr lang="ne-NP" sz="1300" b="1" i="0" baseline="0">
                    <a:effectLst/>
                  </a:rPr>
                  <a:t>डिसेम्बर २०१८)</a:t>
                </a:r>
                <a:endParaRPr lang="en-US" sz="1300">
                  <a:effectLst/>
                </a:endParaRPr>
              </a:p>
            </c:rich>
          </c:tx>
          <c:layout>
            <c:manualLayout>
              <c:xMode val="edge"/>
              <c:yMode val="edge"/>
              <c:x val="2.2792424578768448E-2"/>
              <c:y val="0.26803455540415716"/>
            </c:manualLayout>
          </c:layout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76676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Nepali!$G$2</c:f>
              <c:strCache>
                <c:ptCount val="1"/>
                <c:pt idx="0">
                  <c:v>अर्थतन्त्र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Nepali!$G$3:$G$8</c:f>
              <c:numCache>
                <c:formatCode>_(* #,##0_);_(* \(#,##0\);_(* "-"??_);_(@_)</c:formatCode>
                <c:ptCount val="6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16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711552"/>
        <c:axId val="176721920"/>
      </c:barChart>
      <c:catAx>
        <c:axId val="176711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overlay val="0"/>
        </c:title>
        <c:majorTickMark val="none"/>
        <c:minorTickMark val="none"/>
        <c:tickLblPos val="nextTo"/>
        <c:crossAx val="176721920"/>
        <c:crosses val="autoZero"/>
        <c:auto val="1"/>
        <c:lblAlgn val="ctr"/>
        <c:lblOffset val="100"/>
        <c:noMultiLvlLbl val="0"/>
      </c:catAx>
      <c:valAx>
        <c:axId val="176721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(अक्टोबर</a:t>
                </a:r>
                <a:r>
                  <a:rPr lang="en-US" sz="1300" b="1" i="0" baseline="0">
                    <a:effectLst/>
                  </a:rPr>
                  <a:t>-</a:t>
                </a:r>
                <a:r>
                  <a:rPr lang="ne-NP" sz="1300" b="1" i="0" baseline="0">
                    <a:effectLst/>
                  </a:rPr>
                  <a:t>डिसेम्बर २०१८)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76711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Nepali!$H$2</c:f>
              <c:strCache>
                <c:ptCount val="1"/>
                <c:pt idx="0">
                  <c:v>समाज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Nepali!$H$3:$H$8</c:f>
              <c:numCache>
                <c:formatCode>_(* #,##0_);_(* \(#,##0\);_(* "-"??_);_(@_)</c:formatCode>
                <c:ptCount val="6"/>
                <c:pt idx="0">
                  <c:v>8</c:v>
                </c:pt>
                <c:pt idx="1">
                  <c:v>33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750592"/>
        <c:axId val="176752512"/>
      </c:barChart>
      <c:catAx>
        <c:axId val="176750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overlay val="0"/>
        </c:title>
        <c:majorTickMark val="none"/>
        <c:minorTickMark val="none"/>
        <c:tickLblPos val="nextTo"/>
        <c:crossAx val="176752512"/>
        <c:crosses val="autoZero"/>
        <c:auto val="1"/>
        <c:lblAlgn val="ctr"/>
        <c:lblOffset val="100"/>
        <c:noMultiLvlLbl val="0"/>
      </c:catAx>
      <c:valAx>
        <c:axId val="1767525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(अक्टोबर</a:t>
                </a:r>
                <a:r>
                  <a:rPr lang="en-US" sz="1300" b="1" i="0" baseline="0">
                    <a:effectLst/>
                  </a:rPr>
                  <a:t>-</a:t>
                </a:r>
                <a:r>
                  <a:rPr lang="ne-NP" sz="1300" b="1" i="0" baseline="0">
                    <a:effectLst/>
                  </a:rPr>
                  <a:t>डिसेम्बर २०१८)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76750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Nepali!$I$2</c:f>
              <c:strCache>
                <c:ptCount val="1"/>
                <c:pt idx="0">
                  <c:v>कुटनीति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Nepali!$I$3:$I$8</c:f>
              <c:numCache>
                <c:formatCode>_(* #,##0_);_(* \(#,##0\);_(* "-"??_);_(@_)</c:formatCode>
                <c:ptCount val="6"/>
                <c:pt idx="0">
                  <c:v>1</c:v>
                </c:pt>
                <c:pt idx="1">
                  <c:v>44</c:v>
                </c:pt>
                <c:pt idx="2">
                  <c:v>12</c:v>
                </c:pt>
                <c:pt idx="3">
                  <c:v>22</c:v>
                </c:pt>
                <c:pt idx="4">
                  <c:v>45</c:v>
                </c:pt>
                <c:pt idx="5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801664"/>
        <c:axId val="176803840"/>
      </c:barChart>
      <c:catAx>
        <c:axId val="176801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overlay val="0"/>
        </c:title>
        <c:majorTickMark val="none"/>
        <c:minorTickMark val="none"/>
        <c:tickLblPos val="nextTo"/>
        <c:crossAx val="176803840"/>
        <c:crosses val="autoZero"/>
        <c:auto val="1"/>
        <c:lblAlgn val="ctr"/>
        <c:lblOffset val="100"/>
        <c:noMultiLvlLbl val="0"/>
      </c:catAx>
      <c:valAx>
        <c:axId val="1768038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(अक्टोबर</a:t>
                </a:r>
                <a:r>
                  <a:rPr lang="en-US" sz="1300" b="1" i="0" baseline="0">
                    <a:effectLst/>
                  </a:rPr>
                  <a:t>-</a:t>
                </a:r>
                <a:r>
                  <a:rPr lang="ne-NP" sz="1300" b="1" i="0" baseline="0">
                    <a:effectLst/>
                  </a:rPr>
                  <a:t>डिसेम्बर २०१८)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76801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Nepali!$J$2</c:f>
              <c:strCache>
                <c:ptCount val="1"/>
                <c:pt idx="0">
                  <c:v>वातावरण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Nepali!$J$3:$J$8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954816"/>
        <c:axId val="177956736"/>
      </c:barChart>
      <c:catAx>
        <c:axId val="177954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overlay val="0"/>
        </c:title>
        <c:majorTickMark val="none"/>
        <c:minorTickMark val="none"/>
        <c:tickLblPos val="nextTo"/>
        <c:crossAx val="177956736"/>
        <c:crosses val="autoZero"/>
        <c:auto val="1"/>
        <c:lblAlgn val="ctr"/>
        <c:lblOffset val="100"/>
        <c:noMultiLvlLbl val="0"/>
      </c:catAx>
      <c:valAx>
        <c:axId val="1779567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(अक्टोबर</a:t>
                </a:r>
                <a:r>
                  <a:rPr lang="en-US" sz="1300" b="1" i="0" baseline="0">
                    <a:effectLst/>
                  </a:rPr>
                  <a:t>-</a:t>
                </a:r>
                <a:r>
                  <a:rPr lang="ne-NP" sz="1300" b="1" i="0" baseline="0">
                    <a:effectLst/>
                  </a:rPr>
                  <a:t>डिसेम्बर २०१८)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77954816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Nepali!$K$2</c:f>
              <c:strCache>
                <c:ptCount val="1"/>
                <c:pt idx="0">
                  <c:v>स्वास्थ्य 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Nepali!$K$3:$K$8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009984"/>
        <c:axId val="178020352"/>
      </c:barChart>
      <c:catAx>
        <c:axId val="178009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overlay val="0"/>
        </c:title>
        <c:majorTickMark val="none"/>
        <c:minorTickMark val="none"/>
        <c:tickLblPos val="nextTo"/>
        <c:crossAx val="178020352"/>
        <c:crossesAt val="0"/>
        <c:auto val="1"/>
        <c:lblAlgn val="ctr"/>
        <c:lblOffset val="100"/>
        <c:noMultiLvlLbl val="0"/>
      </c:catAx>
      <c:valAx>
        <c:axId val="1780203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(अक्टोबर</a:t>
                </a:r>
                <a:r>
                  <a:rPr lang="en-US" sz="1300" b="1" i="0" baseline="0">
                    <a:effectLst/>
                  </a:rPr>
                  <a:t>-</a:t>
                </a:r>
                <a:r>
                  <a:rPr lang="ne-NP" sz="1300" b="1" i="0" baseline="0">
                    <a:effectLst/>
                  </a:rPr>
                  <a:t>डिसेम्बर २०१८)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78009984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216360310809586"/>
          <c:y val="2.9999992125986318E-2"/>
        </c:manualLayout>
      </c:layout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Nepali!$L$2</c:f>
              <c:strCache>
                <c:ptCount val="1"/>
                <c:pt idx="0">
                  <c:v>शिक्षा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Nepali!$L$3:$L$8</c:f>
              <c:numCache>
                <c:formatCode>_(* #,##0_);_(* \(#,##0\);_(* "-"??_);_(@_)</c:formatCode>
                <c:ptCount val="6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073600"/>
        <c:axId val="178075520"/>
      </c:barChart>
      <c:catAx>
        <c:axId val="178073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overlay val="0"/>
        </c:title>
        <c:majorTickMark val="none"/>
        <c:minorTickMark val="none"/>
        <c:tickLblPos val="nextTo"/>
        <c:crossAx val="178075520"/>
        <c:crosses val="autoZero"/>
        <c:auto val="1"/>
        <c:lblAlgn val="ctr"/>
        <c:lblOffset val="100"/>
        <c:noMultiLvlLbl val="0"/>
      </c:catAx>
      <c:valAx>
        <c:axId val="178075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(अक्टोबर</a:t>
                </a:r>
                <a:r>
                  <a:rPr lang="en-US" sz="1300" b="1" i="0" baseline="0">
                    <a:effectLst/>
                  </a:rPr>
                  <a:t>-</a:t>
                </a:r>
                <a:r>
                  <a:rPr lang="ne-NP" sz="1300" b="1" i="0" baseline="0">
                    <a:effectLst/>
                  </a:rPr>
                  <a:t>डिसेम्बर २०१८)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78073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Nepali!$M$2</c:f>
              <c:strCache>
                <c:ptCount val="1"/>
                <c:pt idx="0">
                  <c:v>प्राकृतिक प्रकोप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Nepali!$M$3:$M$8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104192"/>
        <c:axId val="178118656"/>
      </c:barChart>
      <c:catAx>
        <c:axId val="178104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overlay val="0"/>
        </c:title>
        <c:majorTickMark val="none"/>
        <c:minorTickMark val="none"/>
        <c:tickLblPos val="nextTo"/>
        <c:crossAx val="178118656"/>
        <c:crosses val="autoZero"/>
        <c:auto val="1"/>
        <c:lblAlgn val="ctr"/>
        <c:lblOffset val="100"/>
        <c:noMultiLvlLbl val="0"/>
      </c:catAx>
      <c:valAx>
        <c:axId val="1781186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(अक्टोबर</a:t>
                </a:r>
                <a:r>
                  <a:rPr lang="en-US" sz="1300" b="1" i="0" baseline="0">
                    <a:effectLst/>
                  </a:rPr>
                  <a:t>-</a:t>
                </a:r>
                <a:r>
                  <a:rPr lang="ne-NP" sz="1300" b="1" i="0" baseline="0">
                    <a:effectLst/>
                  </a:rPr>
                  <a:t>डिसेम्बर २०१८)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78104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Total!$D$2</c:f>
              <c:strCache>
                <c:ptCount val="1"/>
                <c:pt idx="0">
                  <c:v>Demonstration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Total!$D$3:$D$8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061376"/>
        <c:axId val="149271296"/>
      </c:barChart>
      <c:catAx>
        <c:axId val="147061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6865986579263796"/>
              <c:y val="0.90030873233159137"/>
            </c:manualLayout>
          </c:layout>
          <c:overlay val="0"/>
        </c:title>
        <c:majorTickMark val="none"/>
        <c:minorTickMark val="none"/>
        <c:tickLblPos val="nextTo"/>
        <c:crossAx val="149271296"/>
        <c:crosses val="autoZero"/>
        <c:auto val="1"/>
        <c:lblAlgn val="ctr"/>
        <c:lblOffset val="100"/>
        <c:noMultiLvlLbl val="0"/>
      </c:catAx>
      <c:valAx>
        <c:axId val="1492712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 mentioned (Oct-Dec 2018)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47061376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Nepali!$N$2</c:f>
              <c:strCache>
                <c:ptCount val="1"/>
                <c:pt idx="0">
                  <c:v>भ्रष्टाचार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Nepali!$N$3:$N$8</c:f>
              <c:numCache>
                <c:formatCode>_(* #,##0_);_(* \(#,##0\);_(* "-"??_);_(@_)</c:formatCode>
                <c:ptCount val="6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23</c:v>
                </c:pt>
                <c:pt idx="4">
                  <c:v>13</c:v>
                </c:pt>
                <c:pt idx="5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703040"/>
        <c:axId val="181704960"/>
      </c:barChart>
      <c:catAx>
        <c:axId val="181703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overlay val="0"/>
        </c:title>
        <c:majorTickMark val="none"/>
        <c:minorTickMark val="none"/>
        <c:tickLblPos val="nextTo"/>
        <c:crossAx val="181704960"/>
        <c:crosses val="autoZero"/>
        <c:auto val="1"/>
        <c:lblAlgn val="ctr"/>
        <c:lblOffset val="100"/>
        <c:noMultiLvlLbl val="0"/>
      </c:catAx>
      <c:valAx>
        <c:axId val="1817049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(अक्टोबर</a:t>
                </a:r>
                <a:r>
                  <a:rPr lang="en-US" sz="1300" b="1" i="0" baseline="0">
                    <a:effectLst/>
                  </a:rPr>
                  <a:t>-</a:t>
                </a:r>
                <a:r>
                  <a:rPr lang="ne-NP" sz="1300" b="1" i="0" baseline="0">
                    <a:effectLst/>
                  </a:rPr>
                  <a:t>डिसेम्बर २०१८)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81703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Nepali!$O$2</c:f>
              <c:strCache>
                <c:ptCount val="1"/>
                <c:pt idx="0">
                  <c:v>अन्य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Nepali!$O$3:$O$8</c:f>
              <c:numCache>
                <c:formatCode>_(* #,##0_);_(* \(#,##0\);_(* "-"??_);_(@_)</c:formatCode>
                <c:ptCount val="6"/>
                <c:pt idx="0">
                  <c:v>6</c:v>
                </c:pt>
                <c:pt idx="1">
                  <c:v>15</c:v>
                </c:pt>
                <c:pt idx="2">
                  <c:v>14</c:v>
                </c:pt>
                <c:pt idx="3">
                  <c:v>23</c:v>
                </c:pt>
                <c:pt idx="4">
                  <c:v>5</c:v>
                </c:pt>
                <c:pt idx="5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626560"/>
        <c:axId val="182632832"/>
      </c:barChart>
      <c:catAx>
        <c:axId val="18262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overlay val="0"/>
        </c:title>
        <c:majorTickMark val="none"/>
        <c:minorTickMark val="none"/>
        <c:tickLblPos val="nextTo"/>
        <c:crossAx val="182632832"/>
        <c:crosses val="autoZero"/>
        <c:auto val="1"/>
        <c:lblAlgn val="ctr"/>
        <c:lblOffset val="100"/>
        <c:noMultiLvlLbl val="0"/>
      </c:catAx>
      <c:valAx>
        <c:axId val="1826328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(अक्टोबर</a:t>
                </a:r>
                <a:r>
                  <a:rPr lang="en-US" sz="1300" b="1" i="0" baseline="0">
                    <a:effectLst/>
                  </a:rPr>
                  <a:t>-</a:t>
                </a:r>
                <a:r>
                  <a:rPr lang="ne-NP" sz="1300" b="1" i="0" baseline="0">
                    <a:effectLst/>
                  </a:rPr>
                  <a:t>डिसेम्बर २०१८)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82626560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ne-NP" sz="2000"/>
              <a:t>जम्मा</a:t>
            </a:r>
            <a:endParaRPr lang="en-US" sz="20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Nepali!$B$2</c:f>
              <c:strCache>
                <c:ptCount val="1"/>
                <c:pt idx="0">
                  <c:v>सुरक्षा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Nepali!$B$3:$B$8</c:f>
              <c:numCache>
                <c:formatCode>_(* #,##0_);_(* \(#,##0\);_(* "-"??_);_(@_)</c:formatCode>
                <c:ptCount val="6"/>
                <c:pt idx="0">
                  <c:v>2</c:v>
                </c:pt>
                <c:pt idx="1">
                  <c:v>8</c:v>
                </c:pt>
                <c:pt idx="2">
                  <c:v>10</c:v>
                </c:pt>
                <c:pt idx="3">
                  <c:v>37</c:v>
                </c:pt>
                <c:pt idx="4">
                  <c:v>11</c:v>
                </c:pt>
                <c:pt idx="5">
                  <c:v>10</c:v>
                </c:pt>
              </c:numCache>
            </c:numRef>
          </c:val>
        </c:ser>
        <c:ser>
          <c:idx val="1"/>
          <c:order val="1"/>
          <c:tx>
            <c:strRef>
              <c:f>Nepali!$C$2</c:f>
              <c:strCache>
                <c:ptCount val="1"/>
                <c:pt idx="0">
                  <c:v>राजनीति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Nepali!$C$3:$C$8</c:f>
              <c:numCache>
                <c:formatCode>_(* #,##0_);_(* \(#,##0\);_(* "-"??_);_(@_)</c:formatCode>
                <c:ptCount val="6"/>
                <c:pt idx="0">
                  <c:v>35</c:v>
                </c:pt>
                <c:pt idx="1">
                  <c:v>140</c:v>
                </c:pt>
                <c:pt idx="2">
                  <c:v>116</c:v>
                </c:pt>
                <c:pt idx="3">
                  <c:v>121</c:v>
                </c:pt>
                <c:pt idx="4">
                  <c:v>79</c:v>
                </c:pt>
                <c:pt idx="5">
                  <c:v>124</c:v>
                </c:pt>
              </c:numCache>
            </c:numRef>
          </c:val>
        </c:ser>
        <c:ser>
          <c:idx val="2"/>
          <c:order val="2"/>
          <c:tx>
            <c:strRef>
              <c:f>Nepali!$D$2</c:f>
              <c:strCache>
                <c:ptCount val="1"/>
                <c:pt idx="0">
                  <c:v>आन्दोलन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Nepali!$D$3:$D$8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Nepali!$E$2</c:f>
              <c:strCache>
                <c:ptCount val="1"/>
                <c:pt idx="0">
                  <c:v>न्याय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Nepali!$E$3:$E$8</c:f>
              <c:numCache>
                <c:formatCode>_(* #,##0_);_(* \(#,##0\);_(* "-"??_);_(@_)</c:formatCode>
                <c:ptCount val="6"/>
                <c:pt idx="0">
                  <c:v>2</c:v>
                </c:pt>
                <c:pt idx="1">
                  <c:v>4</c:v>
                </c:pt>
                <c:pt idx="2">
                  <c:v>10</c:v>
                </c:pt>
                <c:pt idx="3">
                  <c:v>14</c:v>
                </c:pt>
                <c:pt idx="4">
                  <c:v>3</c:v>
                </c:pt>
                <c:pt idx="5">
                  <c:v>9</c:v>
                </c:pt>
              </c:numCache>
            </c:numRef>
          </c:val>
        </c:ser>
        <c:ser>
          <c:idx val="4"/>
          <c:order val="4"/>
          <c:tx>
            <c:strRef>
              <c:f>Nepali!$F$2</c:f>
              <c:strCache>
                <c:ptCount val="1"/>
                <c:pt idx="0">
                  <c:v>शासन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Nepali!$F$3:$F$8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1</c:v>
                </c:pt>
                <c:pt idx="5">
                  <c:v>4</c:v>
                </c:pt>
              </c:numCache>
            </c:numRef>
          </c:val>
        </c:ser>
        <c:ser>
          <c:idx val="5"/>
          <c:order val="5"/>
          <c:tx>
            <c:strRef>
              <c:f>Nepali!$G$2</c:f>
              <c:strCache>
                <c:ptCount val="1"/>
                <c:pt idx="0">
                  <c:v>अर्थतन्त्र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Nepali!$G$3:$G$8</c:f>
              <c:numCache>
                <c:formatCode>_(* #,##0_);_(* \(#,##0\);_(* "-"??_);_(@_)</c:formatCode>
                <c:ptCount val="6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16</c:v>
                </c:pt>
                <c:pt idx="5">
                  <c:v>1</c:v>
                </c:pt>
              </c:numCache>
            </c:numRef>
          </c:val>
        </c:ser>
        <c:ser>
          <c:idx val="6"/>
          <c:order val="6"/>
          <c:tx>
            <c:strRef>
              <c:f>Nepali!$H$2</c:f>
              <c:strCache>
                <c:ptCount val="1"/>
                <c:pt idx="0">
                  <c:v>समाज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Nepali!$H$3:$H$8</c:f>
              <c:numCache>
                <c:formatCode>_(* #,##0_);_(* \(#,##0\);_(* "-"??_);_(@_)</c:formatCode>
                <c:ptCount val="6"/>
                <c:pt idx="0">
                  <c:v>8</c:v>
                </c:pt>
                <c:pt idx="1">
                  <c:v>33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25</c:v>
                </c:pt>
              </c:numCache>
            </c:numRef>
          </c:val>
        </c:ser>
        <c:ser>
          <c:idx val="7"/>
          <c:order val="7"/>
          <c:tx>
            <c:strRef>
              <c:f>Nepali!$I$2</c:f>
              <c:strCache>
                <c:ptCount val="1"/>
                <c:pt idx="0">
                  <c:v>कुटनीति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Nepali!$I$3:$I$8</c:f>
              <c:numCache>
                <c:formatCode>_(* #,##0_);_(* \(#,##0\);_(* "-"??_);_(@_)</c:formatCode>
                <c:ptCount val="6"/>
                <c:pt idx="0">
                  <c:v>1</c:v>
                </c:pt>
                <c:pt idx="1">
                  <c:v>44</c:v>
                </c:pt>
                <c:pt idx="2">
                  <c:v>12</c:v>
                </c:pt>
                <c:pt idx="3">
                  <c:v>22</c:v>
                </c:pt>
                <c:pt idx="4">
                  <c:v>45</c:v>
                </c:pt>
                <c:pt idx="5">
                  <c:v>11</c:v>
                </c:pt>
              </c:numCache>
            </c:numRef>
          </c:val>
        </c:ser>
        <c:ser>
          <c:idx val="8"/>
          <c:order val="8"/>
          <c:tx>
            <c:strRef>
              <c:f>Nepali!$J$2</c:f>
              <c:strCache>
                <c:ptCount val="1"/>
                <c:pt idx="0">
                  <c:v>वातावरण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Nepali!$J$3:$J$8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9"/>
          <c:order val="9"/>
          <c:tx>
            <c:strRef>
              <c:f>Nepali!$K$2</c:f>
              <c:strCache>
                <c:ptCount val="1"/>
                <c:pt idx="0">
                  <c:v>स्वास्थ्य 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Nepali!$K$3:$K$8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0"/>
          <c:order val="10"/>
          <c:tx>
            <c:strRef>
              <c:f>Nepali!$L$2</c:f>
              <c:strCache>
                <c:ptCount val="1"/>
                <c:pt idx="0">
                  <c:v>शिक्षा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Nepali!$L$3:$L$8</c:f>
              <c:numCache>
                <c:formatCode>_(* #,##0_);_(* \(#,##0\);_(* "-"??_);_(@_)</c:formatCode>
                <c:ptCount val="6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</c:numCache>
            </c:numRef>
          </c:val>
        </c:ser>
        <c:ser>
          <c:idx val="11"/>
          <c:order val="11"/>
          <c:tx>
            <c:strRef>
              <c:f>Nepali!$M$2</c:f>
              <c:strCache>
                <c:ptCount val="1"/>
                <c:pt idx="0">
                  <c:v>प्राकृतिक प्रकोप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Nepali!$M$3:$M$8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2"/>
          <c:order val="12"/>
          <c:tx>
            <c:strRef>
              <c:f>Nepali!$N$2</c:f>
              <c:strCache>
                <c:ptCount val="1"/>
                <c:pt idx="0">
                  <c:v>भ्रष्टाचार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Nepali!$N$3:$N$8</c:f>
              <c:numCache>
                <c:formatCode>_(* #,##0_);_(* \(#,##0\);_(* "-"??_);_(@_)</c:formatCode>
                <c:ptCount val="6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23</c:v>
                </c:pt>
                <c:pt idx="4">
                  <c:v>13</c:v>
                </c:pt>
                <c:pt idx="5">
                  <c:v>20</c:v>
                </c:pt>
              </c:numCache>
            </c:numRef>
          </c:val>
        </c:ser>
        <c:ser>
          <c:idx val="13"/>
          <c:order val="13"/>
          <c:tx>
            <c:strRef>
              <c:f>Nepali!$O$2</c:f>
              <c:strCache>
                <c:ptCount val="1"/>
                <c:pt idx="0">
                  <c:v>अन्य</c:v>
                </c:pt>
              </c:strCache>
            </c:strRef>
          </c:tx>
          <c:invertIfNegative val="0"/>
          <c:cat>
            <c:strRef>
              <c:f>Nepali!$A$3:$A$8</c:f>
              <c:strCache>
                <c:ptCount val="6"/>
                <c:pt idx="0">
                  <c:v>द हिमालयन टाइम्स्</c:v>
                </c:pt>
                <c:pt idx="1">
                  <c:v>द काठमाण्डौं पोस्ट्</c:v>
                </c:pt>
                <c:pt idx="2">
                  <c:v>रिपब्लिका</c:v>
                </c:pt>
                <c:pt idx="3">
                  <c:v>कान्तिपुर</c:v>
                </c:pt>
                <c:pt idx="4">
                  <c:v>अन्नपूर्ण पोस्ट्</c:v>
                </c:pt>
                <c:pt idx="5">
                  <c:v>नागरिक</c:v>
                </c:pt>
              </c:strCache>
            </c:strRef>
          </c:cat>
          <c:val>
            <c:numRef>
              <c:f>Nepali!$O$3:$O$8</c:f>
              <c:numCache>
                <c:formatCode>_(* #,##0_);_(* \(#,##0\);_(* "-"??_);_(@_)</c:formatCode>
                <c:ptCount val="6"/>
                <c:pt idx="0">
                  <c:v>6</c:v>
                </c:pt>
                <c:pt idx="1">
                  <c:v>15</c:v>
                </c:pt>
                <c:pt idx="2">
                  <c:v>14</c:v>
                </c:pt>
                <c:pt idx="3">
                  <c:v>23</c:v>
                </c:pt>
                <c:pt idx="4">
                  <c:v>5</c:v>
                </c:pt>
                <c:pt idx="5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2782592"/>
        <c:axId val="182788864"/>
      </c:barChart>
      <c:catAx>
        <c:axId val="182782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overlay val="0"/>
        </c:title>
        <c:majorTickMark val="out"/>
        <c:minorTickMark val="none"/>
        <c:tickLblPos val="nextTo"/>
        <c:crossAx val="182788864"/>
        <c:crosses val="autoZero"/>
        <c:auto val="1"/>
        <c:lblAlgn val="ctr"/>
        <c:lblOffset val="100"/>
        <c:noMultiLvlLbl val="0"/>
      </c:catAx>
      <c:valAx>
        <c:axId val="182788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(अक्टोबर</a:t>
                </a:r>
                <a:r>
                  <a:rPr lang="en-US" sz="1300" b="1" i="0" baseline="0">
                    <a:effectLst/>
                  </a:rPr>
                  <a:t>-</a:t>
                </a:r>
                <a:r>
                  <a:rPr lang="ne-NP" sz="1300" b="1" i="0" baseline="0">
                    <a:effectLst/>
                  </a:rPr>
                  <a:t>डिसेम्बर २०१८)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182782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381950600545794"/>
          <c:y val="8.4109319663703414E-2"/>
          <c:w val="0.1729354608819593"/>
          <c:h val="0.7895144792014859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Total!$C$2</c:f>
              <c:strCache>
                <c:ptCount val="1"/>
                <c:pt idx="0">
                  <c:v>Politics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Total!$C$3:$C$8</c:f>
              <c:numCache>
                <c:formatCode>_(* #,##0_);_(* \(#,##0\);_(* "-"??_);_(@_)</c:formatCode>
                <c:ptCount val="6"/>
                <c:pt idx="0">
                  <c:v>35</c:v>
                </c:pt>
                <c:pt idx="1">
                  <c:v>140</c:v>
                </c:pt>
                <c:pt idx="2">
                  <c:v>116</c:v>
                </c:pt>
                <c:pt idx="3">
                  <c:v>121</c:v>
                </c:pt>
                <c:pt idx="4">
                  <c:v>79</c:v>
                </c:pt>
                <c:pt idx="5">
                  <c:v>124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406464"/>
        <c:axId val="149408384"/>
      </c:barChart>
      <c:catAx>
        <c:axId val="149406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majorTickMark val="none"/>
        <c:minorTickMark val="none"/>
        <c:tickLblPos val="nextTo"/>
        <c:crossAx val="149408384"/>
        <c:crosses val="autoZero"/>
        <c:auto val="1"/>
        <c:lblAlgn val="ctr"/>
        <c:lblOffset val="100"/>
        <c:noMultiLvlLbl val="0"/>
      </c:catAx>
      <c:valAx>
        <c:axId val="1494083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 mentioned (Oct-Dec 2018)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49406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Total!$E$2</c:f>
              <c:strCache>
                <c:ptCount val="1"/>
                <c:pt idx="0">
                  <c:v>Judiciary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Total!$E$3:$E$8</c:f>
              <c:numCache>
                <c:formatCode>_(* #,##0_);_(* \(#,##0\);_(* "-"??_);_(@_)</c:formatCode>
                <c:ptCount val="6"/>
                <c:pt idx="0">
                  <c:v>2</c:v>
                </c:pt>
                <c:pt idx="1">
                  <c:v>4</c:v>
                </c:pt>
                <c:pt idx="2">
                  <c:v>10</c:v>
                </c:pt>
                <c:pt idx="3">
                  <c:v>14</c:v>
                </c:pt>
                <c:pt idx="4">
                  <c:v>3</c:v>
                </c:pt>
                <c:pt idx="5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617088"/>
        <c:axId val="150631552"/>
      </c:barChart>
      <c:catAx>
        <c:axId val="150617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majorTickMark val="none"/>
        <c:minorTickMark val="none"/>
        <c:tickLblPos val="nextTo"/>
        <c:crossAx val="150631552"/>
        <c:crosses val="autoZero"/>
        <c:auto val="1"/>
        <c:lblAlgn val="ctr"/>
        <c:lblOffset val="100"/>
        <c:noMultiLvlLbl val="0"/>
      </c:catAx>
      <c:valAx>
        <c:axId val="1506315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 mentioned (Oct-Dec 2018)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50617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Total!$F$2</c:f>
              <c:strCache>
                <c:ptCount val="1"/>
                <c:pt idx="0">
                  <c:v>Governance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Total!$F$3:$F$8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1</c:v>
                </c:pt>
                <c:pt idx="5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680704"/>
        <c:axId val="150682624"/>
      </c:barChart>
      <c:catAx>
        <c:axId val="150680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majorTickMark val="none"/>
        <c:minorTickMark val="none"/>
        <c:tickLblPos val="nextTo"/>
        <c:crossAx val="150682624"/>
        <c:crosses val="autoZero"/>
        <c:auto val="1"/>
        <c:lblAlgn val="ctr"/>
        <c:lblOffset val="100"/>
        <c:noMultiLvlLbl val="0"/>
      </c:catAx>
      <c:valAx>
        <c:axId val="1506826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 mentioned (Oct-Dec 2018)</a:t>
                </a:r>
                <a:endParaRPr lang="en-US" sz="1300">
                  <a:effectLst/>
                </a:endParaRPr>
              </a:p>
            </c:rich>
          </c:tx>
          <c:layout>
            <c:manualLayout>
              <c:xMode val="edge"/>
              <c:yMode val="edge"/>
              <c:x val="1.9488007560094896E-2"/>
              <c:y val="0.20833293070942679"/>
            </c:manualLayout>
          </c:layout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50680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Total!$G$2</c:f>
              <c:strCache>
                <c:ptCount val="1"/>
                <c:pt idx="0">
                  <c:v>Economy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Total!$G$3:$G$8</c:f>
              <c:numCache>
                <c:formatCode>_(* #,##0_);_(* \(#,##0\);_(* "-"??_);_(@_)</c:formatCode>
                <c:ptCount val="6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16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573824"/>
        <c:axId val="154576000"/>
      </c:barChart>
      <c:catAx>
        <c:axId val="154573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overlay val="0"/>
        </c:title>
        <c:majorTickMark val="none"/>
        <c:minorTickMark val="none"/>
        <c:tickLblPos val="nextTo"/>
        <c:crossAx val="154576000"/>
        <c:crosses val="autoZero"/>
        <c:auto val="1"/>
        <c:lblAlgn val="ctr"/>
        <c:lblOffset val="100"/>
        <c:noMultiLvlLbl val="0"/>
      </c:catAx>
      <c:valAx>
        <c:axId val="154576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mentioned (Oct-Dec 2018)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54573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Total!$H$2</c:f>
              <c:strCache>
                <c:ptCount val="1"/>
                <c:pt idx="0">
                  <c:v>Society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Total!$H$3:$H$8</c:f>
              <c:numCache>
                <c:formatCode>_(* #,##0_);_(* \(#,##0\);_(* "-"??_);_(@_)</c:formatCode>
                <c:ptCount val="6"/>
                <c:pt idx="0">
                  <c:v>8</c:v>
                </c:pt>
                <c:pt idx="1">
                  <c:v>33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588288"/>
        <c:axId val="154590208"/>
      </c:barChart>
      <c:catAx>
        <c:axId val="154588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overlay val="0"/>
        </c:title>
        <c:majorTickMark val="none"/>
        <c:minorTickMark val="none"/>
        <c:tickLblPos val="nextTo"/>
        <c:crossAx val="154590208"/>
        <c:crosses val="autoZero"/>
        <c:auto val="1"/>
        <c:lblAlgn val="ctr"/>
        <c:lblOffset val="100"/>
        <c:noMultiLvlLbl val="0"/>
      </c:catAx>
      <c:valAx>
        <c:axId val="154590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 mentioned (Oct-Dec 2018)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54588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Total!$I$2</c:f>
              <c:strCache>
                <c:ptCount val="1"/>
                <c:pt idx="0">
                  <c:v>Diplomacy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Total!$I$3:$I$8</c:f>
              <c:numCache>
                <c:formatCode>_(* #,##0_);_(* \(#,##0\);_(* "-"??_);_(@_)</c:formatCode>
                <c:ptCount val="6"/>
                <c:pt idx="0">
                  <c:v>1</c:v>
                </c:pt>
                <c:pt idx="1">
                  <c:v>44</c:v>
                </c:pt>
                <c:pt idx="2">
                  <c:v>12</c:v>
                </c:pt>
                <c:pt idx="3">
                  <c:v>22</c:v>
                </c:pt>
                <c:pt idx="4">
                  <c:v>45</c:v>
                </c:pt>
                <c:pt idx="5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838912"/>
        <c:axId val="157164672"/>
      </c:barChart>
      <c:catAx>
        <c:axId val="156838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overlay val="0"/>
        </c:title>
        <c:majorTickMark val="none"/>
        <c:minorTickMark val="none"/>
        <c:tickLblPos val="nextTo"/>
        <c:crossAx val="157164672"/>
        <c:crosses val="autoZero"/>
        <c:auto val="1"/>
        <c:lblAlgn val="ctr"/>
        <c:lblOffset val="100"/>
        <c:noMultiLvlLbl val="0"/>
      </c:catAx>
      <c:valAx>
        <c:axId val="1571646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 mentioned (Oct-Dec 2018)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56838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13" Type="http://schemas.openxmlformats.org/officeDocument/2006/relationships/chart" Target="../charts/chart29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12" Type="http://schemas.openxmlformats.org/officeDocument/2006/relationships/chart" Target="../charts/chart28.xml"/><Relationship Id="rId2" Type="http://schemas.openxmlformats.org/officeDocument/2006/relationships/chart" Target="../charts/chart18.xml"/><Relationship Id="rId16" Type="http://schemas.openxmlformats.org/officeDocument/2006/relationships/chart" Target="../charts/chart32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11" Type="http://schemas.openxmlformats.org/officeDocument/2006/relationships/chart" Target="../charts/chart27.xml"/><Relationship Id="rId5" Type="http://schemas.openxmlformats.org/officeDocument/2006/relationships/chart" Target="../charts/chart21.xml"/><Relationship Id="rId15" Type="http://schemas.openxmlformats.org/officeDocument/2006/relationships/chart" Target="../charts/chart31.xml"/><Relationship Id="rId10" Type="http://schemas.openxmlformats.org/officeDocument/2006/relationships/chart" Target="../charts/chart26.xml"/><Relationship Id="rId4" Type="http://schemas.openxmlformats.org/officeDocument/2006/relationships/chart" Target="../charts/chart20.xml"/><Relationship Id="rId9" Type="http://schemas.openxmlformats.org/officeDocument/2006/relationships/chart" Target="../charts/chart25.xml"/><Relationship Id="rId14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11</xdr:row>
      <xdr:rowOff>23811</xdr:rowOff>
    </xdr:from>
    <xdr:to>
      <xdr:col>7</xdr:col>
      <xdr:colOff>952500</xdr:colOff>
      <xdr:row>30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19049</xdr:colOff>
      <xdr:row>54</xdr:row>
      <xdr:rowOff>185736</xdr:rowOff>
    </xdr:from>
    <xdr:to>
      <xdr:col>17</xdr:col>
      <xdr:colOff>952500</xdr:colOff>
      <xdr:row>73</xdr:row>
      <xdr:rowOff>200024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33</xdr:row>
      <xdr:rowOff>14287</xdr:rowOff>
    </xdr:from>
    <xdr:to>
      <xdr:col>9</xdr:col>
      <xdr:colOff>9525</xdr:colOff>
      <xdr:row>52</xdr:row>
      <xdr:rowOff>9525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923924</xdr:colOff>
      <xdr:row>10</xdr:row>
      <xdr:rowOff>166688</xdr:rowOff>
    </xdr:from>
    <xdr:to>
      <xdr:col>25</xdr:col>
      <xdr:colOff>914400</xdr:colOff>
      <xdr:row>29</xdr:row>
      <xdr:rowOff>152401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9525</xdr:colOff>
      <xdr:row>32</xdr:row>
      <xdr:rowOff>180976</xdr:rowOff>
    </xdr:from>
    <xdr:to>
      <xdr:col>18</xdr:col>
      <xdr:colOff>28575</xdr:colOff>
      <xdr:row>52</xdr:row>
      <xdr:rowOff>9525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962024</xdr:colOff>
      <xdr:row>32</xdr:row>
      <xdr:rowOff>180975</xdr:rowOff>
    </xdr:from>
    <xdr:to>
      <xdr:col>26</xdr:col>
      <xdr:colOff>952500</xdr:colOff>
      <xdr:row>52</xdr:row>
      <xdr:rowOff>9524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9524</xdr:colOff>
      <xdr:row>55</xdr:row>
      <xdr:rowOff>9526</xdr:rowOff>
    </xdr:from>
    <xdr:to>
      <xdr:col>9</xdr:col>
      <xdr:colOff>0</xdr:colOff>
      <xdr:row>73</xdr:row>
      <xdr:rowOff>180975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19049</xdr:colOff>
      <xdr:row>77</xdr:row>
      <xdr:rowOff>190500</xdr:rowOff>
    </xdr:from>
    <xdr:to>
      <xdr:col>8</xdr:col>
      <xdr:colOff>952500</xdr:colOff>
      <xdr:row>96</xdr:row>
      <xdr:rowOff>190500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933449</xdr:colOff>
      <xdr:row>54</xdr:row>
      <xdr:rowOff>180975</xdr:rowOff>
    </xdr:from>
    <xdr:to>
      <xdr:col>26</xdr:col>
      <xdr:colOff>933450</xdr:colOff>
      <xdr:row>73</xdr:row>
      <xdr:rowOff>180975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962024</xdr:colOff>
      <xdr:row>77</xdr:row>
      <xdr:rowOff>180975</xdr:rowOff>
    </xdr:from>
    <xdr:to>
      <xdr:col>18</xdr:col>
      <xdr:colOff>28575</xdr:colOff>
      <xdr:row>97</xdr:row>
      <xdr:rowOff>9525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9524</xdr:colOff>
      <xdr:row>99</xdr:row>
      <xdr:rowOff>200024</xdr:rowOff>
    </xdr:from>
    <xdr:to>
      <xdr:col>8</xdr:col>
      <xdr:colOff>923924</xdr:colOff>
      <xdr:row>118</xdr:row>
      <xdr:rowOff>200024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18</xdr:col>
      <xdr:colOff>952500</xdr:colOff>
      <xdr:row>78</xdr:row>
      <xdr:rowOff>28574</xdr:rowOff>
    </xdr:from>
    <xdr:to>
      <xdr:col>27</xdr:col>
      <xdr:colOff>9525</xdr:colOff>
      <xdr:row>97</xdr:row>
      <xdr:rowOff>19050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962024</xdr:colOff>
      <xdr:row>99</xdr:row>
      <xdr:rowOff>161924</xdr:rowOff>
    </xdr:from>
    <xdr:to>
      <xdr:col>18</xdr:col>
      <xdr:colOff>9525</xdr:colOff>
      <xdr:row>118</xdr:row>
      <xdr:rowOff>200024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9524</xdr:colOff>
      <xdr:row>121</xdr:row>
      <xdr:rowOff>190500</xdr:rowOff>
    </xdr:from>
    <xdr:to>
      <xdr:col>9</xdr:col>
      <xdr:colOff>0</xdr:colOff>
      <xdr:row>141</xdr:row>
      <xdr:rowOff>19050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19</xdr:col>
      <xdr:colOff>9525</xdr:colOff>
      <xdr:row>99</xdr:row>
      <xdr:rowOff>171450</xdr:rowOff>
    </xdr:from>
    <xdr:to>
      <xdr:col>27</xdr:col>
      <xdr:colOff>28575</xdr:colOff>
      <xdr:row>119</xdr:row>
      <xdr:rowOff>9525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962024</xdr:colOff>
      <xdr:row>11</xdr:row>
      <xdr:rowOff>0</xdr:rowOff>
    </xdr:from>
    <xdr:to>
      <xdr:col>16</xdr:col>
      <xdr:colOff>952499</xdr:colOff>
      <xdr:row>29</xdr:row>
      <xdr:rowOff>190499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11</xdr:row>
      <xdr:rowOff>23812</xdr:rowOff>
    </xdr:from>
    <xdr:to>
      <xdr:col>9</xdr:col>
      <xdr:colOff>9524</xdr:colOff>
      <xdr:row>29</xdr:row>
      <xdr:rowOff>180976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933448</xdr:colOff>
      <xdr:row>54</xdr:row>
      <xdr:rowOff>166687</xdr:rowOff>
    </xdr:from>
    <xdr:to>
      <xdr:col>17</xdr:col>
      <xdr:colOff>914399</xdr:colOff>
      <xdr:row>73</xdr:row>
      <xdr:rowOff>171450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33</xdr:row>
      <xdr:rowOff>14287</xdr:rowOff>
    </xdr:from>
    <xdr:to>
      <xdr:col>9</xdr:col>
      <xdr:colOff>0</xdr:colOff>
      <xdr:row>52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942974</xdr:colOff>
      <xdr:row>10</xdr:row>
      <xdr:rowOff>195262</xdr:rowOff>
    </xdr:from>
    <xdr:to>
      <xdr:col>27</xdr:col>
      <xdr:colOff>19050</xdr:colOff>
      <xdr:row>30</xdr:row>
      <xdr:rowOff>19050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952500</xdr:colOff>
      <xdr:row>32</xdr:row>
      <xdr:rowOff>171451</xdr:rowOff>
    </xdr:from>
    <xdr:to>
      <xdr:col>18</xdr:col>
      <xdr:colOff>9525</xdr:colOff>
      <xdr:row>52</xdr:row>
      <xdr:rowOff>9525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952499</xdr:colOff>
      <xdr:row>33</xdr:row>
      <xdr:rowOff>0</xdr:rowOff>
    </xdr:from>
    <xdr:to>
      <xdr:col>27</xdr:col>
      <xdr:colOff>9525</xdr:colOff>
      <xdr:row>52</xdr:row>
      <xdr:rowOff>9524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9524</xdr:colOff>
      <xdr:row>55</xdr:row>
      <xdr:rowOff>9525</xdr:rowOff>
    </xdr:from>
    <xdr:to>
      <xdr:col>9</xdr:col>
      <xdr:colOff>0</xdr:colOff>
      <xdr:row>74</xdr:row>
      <xdr:rowOff>19049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19049</xdr:colOff>
      <xdr:row>77</xdr:row>
      <xdr:rowOff>190500</xdr:rowOff>
    </xdr:from>
    <xdr:to>
      <xdr:col>9</xdr:col>
      <xdr:colOff>19050</xdr:colOff>
      <xdr:row>97</xdr:row>
      <xdr:rowOff>9525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895349</xdr:colOff>
      <xdr:row>54</xdr:row>
      <xdr:rowOff>190500</xdr:rowOff>
    </xdr:from>
    <xdr:to>
      <xdr:col>26</xdr:col>
      <xdr:colOff>952500</xdr:colOff>
      <xdr:row>73</xdr:row>
      <xdr:rowOff>190500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962024</xdr:colOff>
      <xdr:row>77</xdr:row>
      <xdr:rowOff>171450</xdr:rowOff>
    </xdr:from>
    <xdr:to>
      <xdr:col>17</xdr:col>
      <xdr:colOff>952500</xdr:colOff>
      <xdr:row>96</xdr:row>
      <xdr:rowOff>152400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9524</xdr:colOff>
      <xdr:row>99</xdr:row>
      <xdr:rowOff>200024</xdr:rowOff>
    </xdr:from>
    <xdr:to>
      <xdr:col>8</xdr:col>
      <xdr:colOff>962024</xdr:colOff>
      <xdr:row>118</xdr:row>
      <xdr:rowOff>200024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18</xdr:col>
      <xdr:colOff>933450</xdr:colOff>
      <xdr:row>77</xdr:row>
      <xdr:rowOff>161924</xdr:rowOff>
    </xdr:from>
    <xdr:to>
      <xdr:col>27</xdr:col>
      <xdr:colOff>19050</xdr:colOff>
      <xdr:row>97</xdr:row>
      <xdr:rowOff>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962024</xdr:colOff>
      <xdr:row>99</xdr:row>
      <xdr:rowOff>171450</xdr:rowOff>
    </xdr:from>
    <xdr:to>
      <xdr:col>18</xdr:col>
      <xdr:colOff>0</xdr:colOff>
      <xdr:row>118</xdr:row>
      <xdr:rowOff>180975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9524</xdr:colOff>
      <xdr:row>121</xdr:row>
      <xdr:rowOff>190500</xdr:rowOff>
    </xdr:from>
    <xdr:to>
      <xdr:col>9</xdr:col>
      <xdr:colOff>19050</xdr:colOff>
      <xdr:row>141</xdr:row>
      <xdr:rowOff>38100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19</xdr:col>
      <xdr:colOff>38099</xdr:colOff>
      <xdr:row>100</xdr:row>
      <xdr:rowOff>0</xdr:rowOff>
    </xdr:from>
    <xdr:to>
      <xdr:col>27</xdr:col>
      <xdr:colOff>28574</xdr:colOff>
      <xdr:row>119</xdr:row>
      <xdr:rowOff>9525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942975</xdr:colOff>
      <xdr:row>11</xdr:row>
      <xdr:rowOff>1</xdr:rowOff>
    </xdr:from>
    <xdr:to>
      <xdr:col>18</xdr:col>
      <xdr:colOff>38100</xdr:colOff>
      <xdr:row>29</xdr:row>
      <xdr:rowOff>161925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101"/>
  <sheetViews>
    <sheetView workbookViewId="0">
      <pane xSplit="2" ySplit="2" topLeftCell="O90" activePane="bottomRight" state="frozenSplit"/>
      <selection pane="topRight"/>
      <selection pane="bottomLeft" activeCell="A3" sqref="A3"/>
      <selection pane="bottomRight" activeCell="S9" sqref="S9"/>
    </sheetView>
  </sheetViews>
  <sheetFormatPr defaultColWidth="14.42578125" defaultRowHeight="15.75" customHeight="1"/>
  <cols>
    <col min="1" max="1" width="14.42578125" style="11"/>
    <col min="2" max="2" width="64.85546875" customWidth="1"/>
    <col min="3" max="20" width="14.42578125" style="37"/>
  </cols>
  <sheetData>
    <row r="1" spans="1:20" ht="62.25" thickBo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</row>
    <row r="2" spans="1:20" ht="16.5" thickTop="1" thickBot="1">
      <c r="A2" s="4" t="s">
        <v>2</v>
      </c>
      <c r="B2" s="5" t="s">
        <v>3</v>
      </c>
      <c r="C2" s="78" t="s">
        <v>5</v>
      </c>
      <c r="D2" s="78" t="s">
        <v>6</v>
      </c>
      <c r="E2" s="13" t="s">
        <v>7</v>
      </c>
      <c r="F2" s="13" t="s">
        <v>8</v>
      </c>
      <c r="G2" s="13" t="s">
        <v>9</v>
      </c>
      <c r="H2" s="13" t="s">
        <v>10</v>
      </c>
      <c r="I2" s="13" t="s">
        <v>29</v>
      </c>
      <c r="J2" s="13" t="s">
        <v>11</v>
      </c>
      <c r="K2" s="13" t="s">
        <v>12</v>
      </c>
      <c r="L2" s="13" t="s">
        <v>14</v>
      </c>
      <c r="M2" s="13" t="s">
        <v>21</v>
      </c>
      <c r="N2" s="13" t="s">
        <v>16</v>
      </c>
      <c r="O2" s="13" t="s">
        <v>17</v>
      </c>
      <c r="P2" s="13" t="s">
        <v>18</v>
      </c>
      <c r="Q2" s="13" t="s">
        <v>19</v>
      </c>
      <c r="R2" s="13" t="s">
        <v>20</v>
      </c>
      <c r="S2" s="14" t="s">
        <v>22</v>
      </c>
      <c r="T2" s="15" t="s">
        <v>23</v>
      </c>
    </row>
    <row r="3" spans="1:20" ht="15">
      <c r="A3" s="9">
        <v>43739</v>
      </c>
      <c r="B3" s="70" t="s">
        <v>55</v>
      </c>
      <c r="C3" s="79"/>
      <c r="D3" s="84">
        <v>1</v>
      </c>
      <c r="E3" s="18"/>
      <c r="F3" s="16">
        <v>1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9">
        <f>SUM(E3:R3)</f>
        <v>1</v>
      </c>
      <c r="T3" s="20"/>
    </row>
    <row r="4" spans="1:20" ht="15">
      <c r="A4" s="38">
        <v>43740</v>
      </c>
      <c r="B4" s="1" t="s">
        <v>56</v>
      </c>
      <c r="C4" s="80"/>
      <c r="D4" s="85">
        <v>1</v>
      </c>
      <c r="E4" s="23"/>
      <c r="F4" s="23">
        <v>1</v>
      </c>
      <c r="G4" s="23"/>
      <c r="H4" s="23"/>
      <c r="I4" s="24"/>
      <c r="J4" s="23"/>
      <c r="K4" s="23"/>
      <c r="L4" s="23"/>
      <c r="M4" s="23"/>
      <c r="N4" s="23"/>
      <c r="O4" s="23"/>
      <c r="P4" s="23"/>
      <c r="Q4" s="24"/>
      <c r="R4" s="23"/>
      <c r="S4" s="25">
        <f>SUM(E4:R4)</f>
        <v>1</v>
      </c>
      <c r="T4" s="26"/>
    </row>
    <row r="5" spans="1:20" ht="15">
      <c r="A5" s="38">
        <v>43741</v>
      </c>
      <c r="B5" s="1" t="s">
        <v>57</v>
      </c>
      <c r="C5" s="80"/>
      <c r="D5" s="85">
        <v>1</v>
      </c>
      <c r="E5" s="23"/>
      <c r="F5" s="23">
        <v>2</v>
      </c>
      <c r="G5" s="23"/>
      <c r="H5" s="23"/>
      <c r="I5" s="23"/>
      <c r="J5" s="23"/>
      <c r="K5" s="23"/>
      <c r="L5" s="24"/>
      <c r="M5" s="23"/>
      <c r="N5" s="23"/>
      <c r="O5" s="23"/>
      <c r="P5" s="23"/>
      <c r="Q5" s="23"/>
      <c r="R5" s="23"/>
      <c r="S5" s="25">
        <f>SUM(E5:R5)</f>
        <v>2</v>
      </c>
      <c r="T5" s="26"/>
    </row>
    <row r="6" spans="1:20" ht="15">
      <c r="A6" s="38">
        <v>43742</v>
      </c>
      <c r="B6" s="3"/>
      <c r="C6" s="85"/>
      <c r="D6" s="80"/>
      <c r="E6" s="23"/>
      <c r="F6" s="24"/>
      <c r="G6" s="23"/>
      <c r="H6" s="23"/>
      <c r="I6" s="23"/>
      <c r="J6" s="23"/>
      <c r="K6" s="24"/>
      <c r="L6" s="23"/>
      <c r="M6" s="23"/>
      <c r="N6" s="23"/>
      <c r="O6" s="23"/>
      <c r="P6" s="23"/>
      <c r="Q6" s="23"/>
      <c r="R6" s="23"/>
      <c r="S6" s="25">
        <f t="shared" ref="S6:S71" si="0">SUM(E6:R6)</f>
        <v>0</v>
      </c>
      <c r="T6" s="26"/>
    </row>
    <row r="7" spans="1:20" ht="15">
      <c r="A7" s="38">
        <v>43743</v>
      </c>
      <c r="B7" s="3"/>
      <c r="C7" s="85"/>
      <c r="D7" s="80"/>
      <c r="E7" s="23"/>
      <c r="F7" s="24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5">
        <f t="shared" si="0"/>
        <v>0</v>
      </c>
      <c r="T7" s="26"/>
    </row>
    <row r="8" spans="1:20" ht="15">
      <c r="A8" s="38">
        <v>43744</v>
      </c>
      <c r="B8" s="1"/>
      <c r="C8" s="80"/>
      <c r="D8" s="85"/>
      <c r="E8" s="23"/>
      <c r="F8" s="23"/>
      <c r="G8" s="23"/>
      <c r="H8" s="23"/>
      <c r="I8" s="24"/>
      <c r="J8" s="23"/>
      <c r="K8" s="23"/>
      <c r="L8" s="23"/>
      <c r="M8" s="23"/>
      <c r="N8" s="23"/>
      <c r="O8" s="23"/>
      <c r="P8" s="23"/>
      <c r="Q8" s="23"/>
      <c r="R8" s="23"/>
      <c r="S8" s="25">
        <f t="shared" si="0"/>
        <v>0</v>
      </c>
      <c r="T8" s="26"/>
    </row>
    <row r="9" spans="1:20" ht="15">
      <c r="A9" s="38">
        <v>43745</v>
      </c>
      <c r="B9" s="1"/>
      <c r="C9" s="80"/>
      <c r="D9" s="85"/>
      <c r="E9" s="24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5">
        <f t="shared" si="0"/>
        <v>0</v>
      </c>
      <c r="T9" s="26"/>
    </row>
    <row r="10" spans="1:20" ht="15">
      <c r="A10" s="38">
        <v>43746</v>
      </c>
      <c r="B10" s="2"/>
      <c r="C10" s="85"/>
      <c r="D10" s="80"/>
      <c r="E10" s="23"/>
      <c r="F10" s="23"/>
      <c r="G10" s="23"/>
      <c r="H10" s="23"/>
      <c r="I10" s="23"/>
      <c r="J10" s="24"/>
      <c r="K10" s="23"/>
      <c r="L10" s="23"/>
      <c r="M10" s="23"/>
      <c r="N10" s="23"/>
      <c r="O10" s="23"/>
      <c r="P10" s="23"/>
      <c r="Q10" s="23"/>
      <c r="R10" s="23"/>
      <c r="S10" s="25">
        <f t="shared" si="0"/>
        <v>0</v>
      </c>
      <c r="T10" s="26"/>
    </row>
    <row r="11" spans="1:20" ht="15">
      <c r="A11" s="38">
        <v>43747</v>
      </c>
      <c r="B11" s="2"/>
      <c r="C11" s="80"/>
      <c r="D11" s="85"/>
      <c r="E11" s="23"/>
      <c r="F11" s="23"/>
      <c r="G11" s="23"/>
      <c r="H11" s="23"/>
      <c r="I11" s="23"/>
      <c r="J11" s="23"/>
      <c r="K11" s="23"/>
      <c r="L11" s="24"/>
      <c r="M11" s="23"/>
      <c r="N11" s="23"/>
      <c r="O11" s="23"/>
      <c r="P11" s="23"/>
      <c r="Q11" s="23"/>
      <c r="R11" s="23"/>
      <c r="S11" s="25">
        <f t="shared" si="0"/>
        <v>0</v>
      </c>
      <c r="T11" s="26"/>
    </row>
    <row r="12" spans="1:20" ht="15">
      <c r="A12" s="38">
        <v>43748</v>
      </c>
      <c r="B12" s="2"/>
      <c r="C12" s="85"/>
      <c r="D12" s="80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5">
        <f t="shared" si="0"/>
        <v>0</v>
      </c>
      <c r="T12" s="26"/>
    </row>
    <row r="13" spans="1:20" ht="15">
      <c r="A13" s="38">
        <v>43749</v>
      </c>
      <c r="B13" s="71"/>
      <c r="C13" s="85"/>
      <c r="D13" s="80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5">
        <f t="shared" si="0"/>
        <v>0</v>
      </c>
      <c r="T13" s="26"/>
    </row>
    <row r="14" spans="1:20" ht="15">
      <c r="A14" s="38">
        <v>43750</v>
      </c>
      <c r="B14" s="2"/>
      <c r="C14" s="85"/>
      <c r="D14" s="80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5">
        <f t="shared" si="0"/>
        <v>0</v>
      </c>
      <c r="T14" s="26"/>
    </row>
    <row r="15" spans="1:20" ht="15">
      <c r="A15" s="38">
        <v>43751</v>
      </c>
      <c r="B15" s="2" t="s">
        <v>58</v>
      </c>
      <c r="C15" s="85">
        <v>1</v>
      </c>
      <c r="D15" s="80"/>
      <c r="E15" s="23"/>
      <c r="F15" s="23"/>
      <c r="G15" s="23"/>
      <c r="H15" s="23"/>
      <c r="I15" s="23"/>
      <c r="J15" s="23"/>
      <c r="K15" s="23"/>
      <c r="L15" s="23">
        <v>1</v>
      </c>
      <c r="M15" s="23"/>
      <c r="N15" s="23"/>
      <c r="O15" s="23"/>
      <c r="P15" s="23"/>
      <c r="Q15" s="23"/>
      <c r="R15" s="23"/>
      <c r="S15" s="25">
        <f t="shared" si="0"/>
        <v>1</v>
      </c>
      <c r="T15" s="26"/>
    </row>
    <row r="16" spans="1:20" ht="15">
      <c r="A16" s="38">
        <v>43752</v>
      </c>
      <c r="B16" s="2"/>
      <c r="C16" s="85"/>
      <c r="D16" s="80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5">
        <f t="shared" si="0"/>
        <v>0</v>
      </c>
      <c r="T16" s="26"/>
    </row>
    <row r="17" spans="1:20" ht="15">
      <c r="A17" s="38">
        <v>43753</v>
      </c>
      <c r="B17" s="2" t="s">
        <v>59</v>
      </c>
      <c r="C17" s="85"/>
      <c r="D17" s="80">
        <v>1</v>
      </c>
      <c r="E17" s="23"/>
      <c r="F17" s="23">
        <v>1</v>
      </c>
      <c r="G17" s="23"/>
      <c r="H17" s="23"/>
      <c r="I17" s="23"/>
      <c r="J17" s="23"/>
      <c r="K17" s="23"/>
      <c r="L17" s="23" t="s">
        <v>120</v>
      </c>
      <c r="M17" s="23"/>
      <c r="N17" s="23"/>
      <c r="O17" s="23"/>
      <c r="P17" s="23"/>
      <c r="Q17" s="23"/>
      <c r="R17" s="23"/>
      <c r="S17" s="25">
        <f t="shared" si="0"/>
        <v>1</v>
      </c>
      <c r="T17" s="26"/>
    </row>
    <row r="18" spans="1:20" ht="15">
      <c r="A18" s="38">
        <v>43754</v>
      </c>
      <c r="B18" s="2"/>
      <c r="C18" s="85"/>
      <c r="D18" s="80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5">
        <f t="shared" si="0"/>
        <v>0</v>
      </c>
      <c r="T18" s="26"/>
    </row>
    <row r="19" spans="1:20" ht="15">
      <c r="A19" s="38">
        <v>43755</v>
      </c>
      <c r="B19" s="2"/>
      <c r="C19" s="85"/>
      <c r="D19" s="80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5">
        <f t="shared" si="0"/>
        <v>0</v>
      </c>
      <c r="T19" s="26"/>
    </row>
    <row r="20" spans="1:20" ht="15">
      <c r="A20" s="38">
        <v>43756</v>
      </c>
      <c r="B20" s="2" t="s">
        <v>121</v>
      </c>
      <c r="C20" s="85"/>
      <c r="D20" s="80">
        <v>1</v>
      </c>
      <c r="E20" s="23">
        <v>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5">
        <f t="shared" si="0"/>
        <v>1</v>
      </c>
      <c r="T20" s="26"/>
    </row>
    <row r="21" spans="1:20" ht="15">
      <c r="A21" s="38">
        <v>43757</v>
      </c>
      <c r="B21" s="2"/>
      <c r="C21" s="85"/>
      <c r="D21" s="80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5">
        <f t="shared" si="0"/>
        <v>0</v>
      </c>
      <c r="T21" s="26"/>
    </row>
    <row r="22" spans="1:20" ht="15">
      <c r="A22" s="38">
        <v>43758</v>
      </c>
      <c r="B22" s="2"/>
      <c r="C22" s="85"/>
      <c r="D22" s="80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5">
        <f t="shared" si="0"/>
        <v>0</v>
      </c>
      <c r="T22" s="26"/>
    </row>
    <row r="23" spans="1:20" ht="15">
      <c r="A23" s="38">
        <v>43759</v>
      </c>
      <c r="B23" s="2"/>
      <c r="C23" s="85"/>
      <c r="D23" s="80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>
        <f t="shared" si="0"/>
        <v>0</v>
      </c>
      <c r="T23" s="26"/>
    </row>
    <row r="24" spans="1:20" ht="15">
      <c r="A24" s="38">
        <v>43760</v>
      </c>
      <c r="B24" s="71" t="s">
        <v>122</v>
      </c>
      <c r="C24" s="85"/>
      <c r="D24" s="80">
        <v>1</v>
      </c>
      <c r="E24" s="23"/>
      <c r="F24" s="23">
        <v>1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5">
        <f t="shared" si="0"/>
        <v>1</v>
      </c>
      <c r="T24" s="26"/>
    </row>
    <row r="25" spans="1:20" ht="15">
      <c r="A25" s="38">
        <v>43760</v>
      </c>
      <c r="B25" s="71"/>
      <c r="C25" s="85"/>
      <c r="D25" s="80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5">
        <f t="shared" si="0"/>
        <v>0</v>
      </c>
      <c r="T25" s="26"/>
    </row>
    <row r="26" spans="1:20" ht="15">
      <c r="A26" s="38">
        <v>43761</v>
      </c>
      <c r="B26" s="2"/>
      <c r="C26" s="85"/>
      <c r="D26" s="80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5">
        <f t="shared" si="0"/>
        <v>0</v>
      </c>
      <c r="T26" s="26"/>
    </row>
    <row r="27" spans="1:20" ht="15">
      <c r="A27" s="38">
        <v>43762</v>
      </c>
      <c r="B27" s="2"/>
      <c r="C27" s="85"/>
      <c r="D27" s="80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5">
        <f t="shared" si="0"/>
        <v>0</v>
      </c>
      <c r="T27" s="26"/>
    </row>
    <row r="28" spans="1:20" ht="15">
      <c r="A28" s="38">
        <v>43763</v>
      </c>
      <c r="B28" s="2" t="s">
        <v>123</v>
      </c>
      <c r="C28" s="85">
        <v>1</v>
      </c>
      <c r="D28" s="80"/>
      <c r="E28" s="23"/>
      <c r="F28" s="23">
        <v>3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5">
        <f t="shared" si="0"/>
        <v>3</v>
      </c>
      <c r="T28" s="26"/>
    </row>
    <row r="29" spans="1:20" ht="15">
      <c r="A29" s="38">
        <v>43764</v>
      </c>
      <c r="B29" s="2" t="s">
        <v>125</v>
      </c>
      <c r="C29" s="85"/>
      <c r="D29" s="80">
        <v>1</v>
      </c>
      <c r="E29" s="23"/>
      <c r="F29" s="23">
        <v>1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5">
        <f t="shared" si="0"/>
        <v>1</v>
      </c>
      <c r="T29" s="26"/>
    </row>
    <row r="30" spans="1:20" ht="15">
      <c r="A30" s="38">
        <v>43764</v>
      </c>
      <c r="B30" s="88" t="s">
        <v>124</v>
      </c>
      <c r="C30" s="85"/>
      <c r="D30" s="80">
        <v>1</v>
      </c>
      <c r="E30" s="23"/>
      <c r="F30" s="23">
        <v>2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5">
        <f t="shared" si="0"/>
        <v>2</v>
      </c>
      <c r="T30" s="26"/>
    </row>
    <row r="31" spans="1:20" ht="15">
      <c r="A31" s="38">
        <v>43765</v>
      </c>
      <c r="B31" s="2"/>
      <c r="C31" s="80"/>
      <c r="D31" s="85"/>
      <c r="E31" s="23"/>
      <c r="F31" s="23"/>
      <c r="G31" s="24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5">
        <f t="shared" si="0"/>
        <v>0</v>
      </c>
      <c r="T31" s="26"/>
    </row>
    <row r="32" spans="1:20" ht="15">
      <c r="A32" s="38">
        <v>43766</v>
      </c>
      <c r="B32" s="2"/>
      <c r="C32" s="85"/>
      <c r="D32" s="80"/>
      <c r="E32" s="23"/>
      <c r="F32" s="23"/>
      <c r="G32" s="23"/>
      <c r="H32" s="23"/>
      <c r="I32" s="23"/>
      <c r="J32" s="24"/>
      <c r="K32" s="23"/>
      <c r="L32" s="23"/>
      <c r="M32" s="23"/>
      <c r="N32" s="23"/>
      <c r="O32" s="23"/>
      <c r="P32" s="23"/>
      <c r="Q32" s="24"/>
      <c r="R32" s="23"/>
      <c r="S32" s="25">
        <f t="shared" si="0"/>
        <v>0</v>
      </c>
      <c r="T32" s="26"/>
    </row>
    <row r="33" spans="1:20" ht="15">
      <c r="A33" s="38">
        <v>43767</v>
      </c>
      <c r="B33" s="71"/>
      <c r="C33" s="85"/>
      <c r="D33" s="80"/>
      <c r="E33" s="23"/>
      <c r="F33" s="23"/>
      <c r="G33" s="23"/>
      <c r="H33" s="23"/>
      <c r="I33" s="23"/>
      <c r="J33" s="24"/>
      <c r="K33" s="23"/>
      <c r="L33" s="23"/>
      <c r="M33" s="23"/>
      <c r="N33" s="23"/>
      <c r="O33" s="23"/>
      <c r="P33" s="23"/>
      <c r="Q33" s="23"/>
      <c r="R33" s="23"/>
      <c r="S33" s="25">
        <f t="shared" si="0"/>
        <v>0</v>
      </c>
      <c r="T33" s="26"/>
    </row>
    <row r="34" spans="1:20" ht="15">
      <c r="A34" s="38">
        <v>43767</v>
      </c>
      <c r="B34" s="71"/>
      <c r="C34" s="85"/>
      <c r="D34" s="80"/>
      <c r="E34" s="23"/>
      <c r="F34" s="23"/>
      <c r="G34" s="23"/>
      <c r="H34" s="23"/>
      <c r="I34" s="23"/>
      <c r="J34" s="24"/>
      <c r="K34" s="23"/>
      <c r="L34" s="23"/>
      <c r="M34" s="23"/>
      <c r="N34" s="23"/>
      <c r="O34" s="23"/>
      <c r="P34" s="23"/>
      <c r="Q34" s="23"/>
      <c r="R34" s="23"/>
      <c r="S34" s="25">
        <f t="shared" si="0"/>
        <v>0</v>
      </c>
      <c r="T34" s="26"/>
    </row>
    <row r="35" spans="1:20" ht="15">
      <c r="A35" s="38">
        <v>43768</v>
      </c>
      <c r="B35" s="2"/>
      <c r="C35" s="80"/>
      <c r="D35" s="85"/>
      <c r="E35" s="23"/>
      <c r="F35" s="24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5">
        <f t="shared" si="0"/>
        <v>0</v>
      </c>
      <c r="T35" s="26"/>
    </row>
    <row r="36" spans="1:20" ht="15">
      <c r="A36" s="38">
        <v>43769</v>
      </c>
      <c r="B36" s="2"/>
      <c r="C36" s="80"/>
      <c r="D36" s="85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5">
        <f t="shared" si="0"/>
        <v>0</v>
      </c>
      <c r="T36" s="26"/>
    </row>
    <row r="37" spans="1:20" ht="15">
      <c r="A37" s="38">
        <v>43770</v>
      </c>
      <c r="B37" s="3" t="s">
        <v>190</v>
      </c>
      <c r="C37" s="80"/>
      <c r="D37" s="85">
        <v>1</v>
      </c>
      <c r="E37" s="23"/>
      <c r="F37" s="23"/>
      <c r="G37" s="23"/>
      <c r="H37" s="24"/>
      <c r="I37" s="23"/>
      <c r="J37" s="23"/>
      <c r="K37" s="23"/>
      <c r="L37" s="23"/>
      <c r="M37" s="23"/>
      <c r="N37" s="23"/>
      <c r="O37" s="23"/>
      <c r="P37" s="23"/>
      <c r="Q37" s="23"/>
      <c r="R37" s="23">
        <v>1</v>
      </c>
      <c r="S37" s="25">
        <f t="shared" si="0"/>
        <v>1</v>
      </c>
      <c r="T37" s="26"/>
    </row>
    <row r="38" spans="1:20" ht="15">
      <c r="A38" s="38">
        <v>43771</v>
      </c>
      <c r="B38" s="1" t="s">
        <v>199</v>
      </c>
      <c r="C38" s="80"/>
      <c r="D38" s="85">
        <v>1</v>
      </c>
      <c r="E38" s="23"/>
      <c r="F38" s="23">
        <v>1</v>
      </c>
      <c r="G38" s="23"/>
      <c r="H38" s="24"/>
      <c r="I38" s="23"/>
      <c r="J38" s="23"/>
      <c r="K38" s="23"/>
      <c r="L38" s="23"/>
      <c r="M38" s="23"/>
      <c r="N38" s="23"/>
      <c r="O38" s="23"/>
      <c r="P38" s="23"/>
      <c r="Q38" s="24"/>
      <c r="R38" s="23"/>
      <c r="S38" s="25">
        <f t="shared" si="0"/>
        <v>1</v>
      </c>
      <c r="T38" s="26"/>
    </row>
    <row r="39" spans="1:20" ht="15">
      <c r="A39" s="38">
        <v>43772</v>
      </c>
      <c r="B39" s="2" t="s">
        <v>206</v>
      </c>
      <c r="C39" s="85"/>
      <c r="D39" s="80">
        <v>1</v>
      </c>
      <c r="E39" s="23"/>
      <c r="F39" s="23">
        <v>1</v>
      </c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5">
        <f t="shared" si="0"/>
        <v>1</v>
      </c>
      <c r="T39" s="26"/>
    </row>
    <row r="40" spans="1:20" ht="15">
      <c r="A40" s="38">
        <v>43773</v>
      </c>
      <c r="B40" s="71"/>
      <c r="C40" s="85"/>
      <c r="D40" s="80"/>
      <c r="E40" s="23"/>
      <c r="F40" s="23"/>
      <c r="G40" s="23"/>
      <c r="H40" s="24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5">
        <f t="shared" si="0"/>
        <v>0</v>
      </c>
      <c r="T40" s="26"/>
    </row>
    <row r="41" spans="1:20" ht="15">
      <c r="A41" s="38">
        <v>43774</v>
      </c>
      <c r="B41" s="136"/>
      <c r="C41" s="80"/>
      <c r="D41" s="85"/>
      <c r="E41" s="23"/>
      <c r="F41" s="23"/>
      <c r="G41" s="23"/>
      <c r="H41" s="23"/>
      <c r="I41" s="23"/>
      <c r="J41" s="24"/>
      <c r="K41" s="23"/>
      <c r="L41" s="23"/>
      <c r="M41" s="23"/>
      <c r="N41" s="23"/>
      <c r="O41" s="23"/>
      <c r="P41" s="23"/>
      <c r="Q41" s="23"/>
      <c r="R41" s="23"/>
      <c r="S41" s="25">
        <f t="shared" si="0"/>
        <v>0</v>
      </c>
      <c r="T41" s="26"/>
    </row>
    <row r="42" spans="1:20" ht="15">
      <c r="A42" s="38">
        <v>43775</v>
      </c>
      <c r="B42" s="2"/>
      <c r="C42" s="85"/>
      <c r="D42" s="80"/>
      <c r="E42" s="23"/>
      <c r="F42" s="24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5">
        <f t="shared" si="0"/>
        <v>0</v>
      </c>
      <c r="T42" s="26"/>
    </row>
    <row r="43" spans="1:20" ht="15">
      <c r="A43" s="38">
        <v>43776</v>
      </c>
      <c r="B43" s="2"/>
      <c r="C43" s="80"/>
      <c r="D43" s="85"/>
      <c r="E43" s="23"/>
      <c r="F43" s="23"/>
      <c r="G43" s="23"/>
      <c r="H43" s="23"/>
      <c r="I43" s="24"/>
      <c r="J43" s="23"/>
      <c r="K43" s="23"/>
      <c r="L43" s="23"/>
      <c r="M43" s="23"/>
      <c r="N43" s="23"/>
      <c r="O43" s="23"/>
      <c r="P43" s="23"/>
      <c r="Q43" s="23"/>
      <c r="R43" s="23"/>
      <c r="S43" s="25">
        <f t="shared" si="0"/>
        <v>0</v>
      </c>
      <c r="T43" s="26"/>
    </row>
    <row r="44" spans="1:20" ht="15">
      <c r="A44" s="38">
        <v>43777</v>
      </c>
      <c r="B44" s="71" t="s">
        <v>236</v>
      </c>
      <c r="C44" s="80">
        <v>1</v>
      </c>
      <c r="D44" s="85"/>
      <c r="E44" s="23"/>
      <c r="F44" s="24"/>
      <c r="G44" s="23"/>
      <c r="H44" s="23"/>
      <c r="I44" s="23"/>
      <c r="J44" s="23"/>
      <c r="K44" s="23"/>
      <c r="L44" s="23"/>
      <c r="M44" s="23"/>
      <c r="N44" s="23"/>
      <c r="O44" s="23"/>
      <c r="P44" s="27"/>
      <c r="Q44" s="27">
        <v>2</v>
      </c>
      <c r="R44" s="27"/>
      <c r="S44" s="25">
        <f t="shared" si="0"/>
        <v>2</v>
      </c>
      <c r="T44" s="28"/>
    </row>
    <row r="45" spans="1:20" ht="15">
      <c r="A45" s="38">
        <v>43778</v>
      </c>
      <c r="B45" s="2"/>
      <c r="C45" s="85"/>
      <c r="D45" s="80"/>
      <c r="E45" s="24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7"/>
      <c r="Q45" s="27"/>
      <c r="R45" s="27"/>
      <c r="S45" s="25">
        <f t="shared" si="0"/>
        <v>0</v>
      </c>
      <c r="T45" s="28"/>
    </row>
    <row r="46" spans="1:20" ht="15">
      <c r="A46" s="38">
        <v>43779</v>
      </c>
      <c r="B46" s="71" t="s">
        <v>246</v>
      </c>
      <c r="C46" s="80"/>
      <c r="D46" s="85">
        <v>1</v>
      </c>
      <c r="E46" s="24"/>
      <c r="F46" s="23">
        <v>2</v>
      </c>
      <c r="G46" s="23"/>
      <c r="H46" s="23"/>
      <c r="I46" s="23"/>
      <c r="J46" s="23"/>
      <c r="K46" s="23"/>
      <c r="L46" s="23"/>
      <c r="M46" s="23"/>
      <c r="N46" s="23"/>
      <c r="O46" s="23"/>
      <c r="P46" s="27"/>
      <c r="Q46" s="27"/>
      <c r="R46" s="27"/>
      <c r="S46" s="25">
        <f t="shared" si="0"/>
        <v>2</v>
      </c>
      <c r="T46" s="28"/>
    </row>
    <row r="47" spans="1:20" ht="15">
      <c r="A47" s="38">
        <v>43780</v>
      </c>
      <c r="B47" s="71" t="s">
        <v>254</v>
      </c>
      <c r="C47" s="80"/>
      <c r="D47" s="85">
        <v>1</v>
      </c>
      <c r="E47" s="24"/>
      <c r="F47" s="23">
        <v>4</v>
      </c>
      <c r="G47" s="23"/>
      <c r="H47" s="23"/>
      <c r="I47" s="23"/>
      <c r="J47" s="23"/>
      <c r="K47" s="23"/>
      <c r="L47" s="23"/>
      <c r="M47" s="23"/>
      <c r="N47" s="23"/>
      <c r="O47" s="23"/>
      <c r="P47" s="27"/>
      <c r="Q47" s="27"/>
      <c r="R47" s="27"/>
      <c r="S47" s="25">
        <f t="shared" si="0"/>
        <v>4</v>
      </c>
      <c r="T47" s="28"/>
    </row>
    <row r="48" spans="1:20" ht="15">
      <c r="A48" s="38">
        <v>43781</v>
      </c>
      <c r="B48" s="2"/>
      <c r="C48" s="80"/>
      <c r="D48" s="85"/>
      <c r="E48" s="23"/>
      <c r="F48" s="23"/>
      <c r="G48" s="23"/>
      <c r="H48" s="23"/>
      <c r="I48" s="23"/>
      <c r="J48" s="24"/>
      <c r="K48" s="23"/>
      <c r="L48" s="23"/>
      <c r="M48" s="23"/>
      <c r="N48" s="23"/>
      <c r="O48" s="23"/>
      <c r="P48" s="27"/>
      <c r="Q48" s="27"/>
      <c r="R48" s="27"/>
      <c r="S48" s="25">
        <f t="shared" si="0"/>
        <v>0</v>
      </c>
      <c r="T48" s="28"/>
    </row>
    <row r="49" spans="1:20" ht="15">
      <c r="A49" s="38">
        <v>43782</v>
      </c>
      <c r="B49" s="2"/>
      <c r="C49" s="80"/>
      <c r="D49" s="85"/>
      <c r="E49" s="23"/>
      <c r="F49" s="23"/>
      <c r="G49" s="23"/>
      <c r="H49" s="23"/>
      <c r="I49" s="23"/>
      <c r="J49" s="23"/>
      <c r="K49" s="23"/>
      <c r="L49" s="24"/>
      <c r="M49" s="23"/>
      <c r="N49" s="23"/>
      <c r="O49" s="23"/>
      <c r="P49" s="27"/>
      <c r="Q49" s="27"/>
      <c r="R49" s="27"/>
      <c r="S49" s="25">
        <f t="shared" si="0"/>
        <v>0</v>
      </c>
      <c r="T49" s="28"/>
    </row>
    <row r="50" spans="1:20" ht="15">
      <c r="A50" s="38">
        <v>43783</v>
      </c>
      <c r="B50" s="71" t="s">
        <v>277</v>
      </c>
      <c r="C50" s="80"/>
      <c r="D50" s="85">
        <v>1</v>
      </c>
      <c r="E50" s="23"/>
      <c r="F50" s="23"/>
      <c r="G50" s="24"/>
      <c r="H50" s="23">
        <v>1</v>
      </c>
      <c r="I50" s="23"/>
      <c r="J50" s="23"/>
      <c r="K50" s="23"/>
      <c r="L50" s="23"/>
      <c r="M50" s="23"/>
      <c r="N50" s="23"/>
      <c r="O50" s="23"/>
      <c r="P50" s="27"/>
      <c r="Q50" s="27"/>
      <c r="R50" s="27"/>
      <c r="S50" s="25">
        <f t="shared" si="0"/>
        <v>1</v>
      </c>
      <c r="T50" s="28"/>
    </row>
    <row r="51" spans="1:20" ht="15">
      <c r="A51" s="38">
        <v>43783</v>
      </c>
      <c r="B51" s="71" t="s">
        <v>278</v>
      </c>
      <c r="C51" s="80"/>
      <c r="D51" s="85">
        <v>1</v>
      </c>
      <c r="E51" s="23"/>
      <c r="F51" s="23"/>
      <c r="G51" s="24"/>
      <c r="H51" s="23"/>
      <c r="I51" s="23"/>
      <c r="J51" s="23"/>
      <c r="K51" s="23"/>
      <c r="L51" s="23"/>
      <c r="M51" s="23"/>
      <c r="N51" s="23"/>
      <c r="O51" s="23"/>
      <c r="P51" s="27"/>
      <c r="Q51" s="27"/>
      <c r="R51" s="27">
        <v>1</v>
      </c>
      <c r="S51" s="25">
        <f t="shared" si="0"/>
        <v>1</v>
      </c>
      <c r="T51" s="28"/>
    </row>
    <row r="52" spans="1:20" ht="15">
      <c r="A52" s="38">
        <v>43784</v>
      </c>
      <c r="B52" s="2" t="s">
        <v>290</v>
      </c>
      <c r="C52" s="85">
        <v>1</v>
      </c>
      <c r="D52" s="80"/>
      <c r="E52" s="23"/>
      <c r="F52" s="23"/>
      <c r="G52" s="23"/>
      <c r="H52" s="23"/>
      <c r="I52" s="23"/>
      <c r="J52" s="23">
        <v>2</v>
      </c>
      <c r="K52" s="23"/>
      <c r="L52" s="24"/>
      <c r="M52" s="23"/>
      <c r="N52" s="23"/>
      <c r="O52" s="23"/>
      <c r="P52" s="27"/>
      <c r="Q52" s="27"/>
      <c r="R52" s="27"/>
      <c r="S52" s="25">
        <f t="shared" si="0"/>
        <v>2</v>
      </c>
      <c r="T52" s="28"/>
    </row>
    <row r="53" spans="1:20" ht="15">
      <c r="A53" s="38">
        <v>43785</v>
      </c>
      <c r="B53" s="2" t="s">
        <v>296</v>
      </c>
      <c r="C53" s="80"/>
      <c r="D53" s="85">
        <v>1</v>
      </c>
      <c r="E53" s="23"/>
      <c r="F53" s="23">
        <v>1</v>
      </c>
      <c r="G53" s="23"/>
      <c r="H53" s="23"/>
      <c r="I53" s="23"/>
      <c r="J53" s="24"/>
      <c r="K53" s="23"/>
      <c r="L53" s="23"/>
      <c r="M53" s="23"/>
      <c r="N53" s="23"/>
      <c r="O53" s="23"/>
      <c r="P53" s="27"/>
      <c r="Q53" s="27"/>
      <c r="R53" s="27"/>
      <c r="S53" s="25">
        <f t="shared" si="0"/>
        <v>1</v>
      </c>
      <c r="T53" s="28"/>
    </row>
    <row r="54" spans="1:20" ht="15">
      <c r="A54" s="38">
        <v>43786</v>
      </c>
      <c r="B54" s="2"/>
      <c r="C54" s="85"/>
      <c r="D54" s="80"/>
      <c r="E54" s="23"/>
      <c r="F54" s="23"/>
      <c r="G54" s="23"/>
      <c r="H54" s="23"/>
      <c r="I54" s="23"/>
      <c r="J54" s="24"/>
      <c r="K54" s="23"/>
      <c r="L54" s="23"/>
      <c r="M54" s="23"/>
      <c r="N54" s="23"/>
      <c r="O54" s="23"/>
      <c r="P54" s="27"/>
      <c r="Q54" s="27"/>
      <c r="R54" s="27"/>
      <c r="S54" s="25">
        <f t="shared" si="0"/>
        <v>0</v>
      </c>
      <c r="T54" s="28"/>
    </row>
    <row r="55" spans="1:20" ht="15">
      <c r="A55" s="38">
        <v>43787</v>
      </c>
      <c r="B55" s="2" t="s">
        <v>314</v>
      </c>
      <c r="C55" s="85">
        <v>1</v>
      </c>
      <c r="D55" s="80"/>
      <c r="E55" s="23"/>
      <c r="F55" s="23">
        <v>1</v>
      </c>
      <c r="G55" s="23"/>
      <c r="H55" s="23"/>
      <c r="I55" s="23"/>
      <c r="J55" s="23"/>
      <c r="K55" s="23"/>
      <c r="L55" s="24"/>
      <c r="M55" s="23"/>
      <c r="N55" s="23"/>
      <c r="O55" s="23"/>
      <c r="P55" s="27"/>
      <c r="Q55" s="27"/>
      <c r="R55" s="27"/>
      <c r="S55" s="25">
        <f t="shared" si="0"/>
        <v>1</v>
      </c>
      <c r="T55" s="28"/>
    </row>
    <row r="56" spans="1:20" ht="15">
      <c r="A56" s="38">
        <v>43788</v>
      </c>
      <c r="B56" s="2"/>
      <c r="C56" s="85"/>
      <c r="D56" s="80"/>
      <c r="E56" s="23"/>
      <c r="F56" s="23"/>
      <c r="G56" s="23"/>
      <c r="H56" s="23"/>
      <c r="I56" s="23"/>
      <c r="J56" s="23"/>
      <c r="K56" s="23"/>
      <c r="L56" s="24"/>
      <c r="M56" s="23"/>
      <c r="N56" s="23"/>
      <c r="O56" s="23"/>
      <c r="P56" s="27"/>
      <c r="Q56" s="27"/>
      <c r="R56" s="27"/>
      <c r="S56" s="25">
        <f t="shared" si="0"/>
        <v>0</v>
      </c>
      <c r="T56" s="28"/>
    </row>
    <row r="57" spans="1:20" ht="15">
      <c r="A57" s="38">
        <v>43789</v>
      </c>
      <c r="B57" s="2" t="s">
        <v>322</v>
      </c>
      <c r="C57" s="85">
        <v>1</v>
      </c>
      <c r="D57" s="80"/>
      <c r="E57" s="23"/>
      <c r="F57" s="23"/>
      <c r="G57" s="23"/>
      <c r="H57" s="23"/>
      <c r="I57" s="23"/>
      <c r="J57" s="23">
        <v>1</v>
      </c>
      <c r="K57" s="23"/>
      <c r="L57" s="24"/>
      <c r="M57" s="23"/>
      <c r="N57" s="23"/>
      <c r="O57" s="23"/>
      <c r="P57" s="27"/>
      <c r="Q57" s="27"/>
      <c r="R57" s="27"/>
      <c r="S57" s="25">
        <f t="shared" si="0"/>
        <v>1</v>
      </c>
      <c r="T57" s="28"/>
    </row>
    <row r="58" spans="1:20" ht="15">
      <c r="A58" s="38">
        <v>43790</v>
      </c>
      <c r="B58" s="2"/>
      <c r="C58" s="85"/>
      <c r="D58" s="80"/>
      <c r="E58" s="23"/>
      <c r="F58" s="23"/>
      <c r="G58" s="23"/>
      <c r="H58" s="23"/>
      <c r="I58" s="23"/>
      <c r="J58" s="23"/>
      <c r="K58" s="23"/>
      <c r="L58" s="24"/>
      <c r="M58" s="23"/>
      <c r="N58" s="23"/>
      <c r="O58" s="23"/>
      <c r="P58" s="27"/>
      <c r="Q58" s="27"/>
      <c r="R58" s="27"/>
      <c r="S58" s="25">
        <f t="shared" si="0"/>
        <v>0</v>
      </c>
      <c r="T58" s="28"/>
    </row>
    <row r="59" spans="1:20" ht="15">
      <c r="A59" s="38">
        <v>43791</v>
      </c>
      <c r="B59" s="2"/>
      <c r="C59" s="85"/>
      <c r="D59" s="80"/>
      <c r="E59" s="23"/>
      <c r="F59" s="23"/>
      <c r="G59" s="23"/>
      <c r="H59" s="23"/>
      <c r="I59" s="23"/>
      <c r="J59" s="23"/>
      <c r="K59" s="23"/>
      <c r="L59" s="24"/>
      <c r="M59" s="23"/>
      <c r="N59" s="23"/>
      <c r="O59" s="23"/>
      <c r="P59" s="27"/>
      <c r="Q59" s="27"/>
      <c r="R59" s="27"/>
      <c r="S59" s="25">
        <f t="shared" si="0"/>
        <v>0</v>
      </c>
      <c r="T59" s="28"/>
    </row>
    <row r="60" spans="1:20" ht="15">
      <c r="A60" s="38">
        <v>43792</v>
      </c>
      <c r="B60" s="2"/>
      <c r="C60" s="85"/>
      <c r="D60" s="80"/>
      <c r="E60" s="23"/>
      <c r="F60" s="23"/>
      <c r="G60" s="23"/>
      <c r="H60" s="23"/>
      <c r="I60" s="23"/>
      <c r="J60" s="23"/>
      <c r="K60" s="23"/>
      <c r="L60" s="24"/>
      <c r="M60" s="23"/>
      <c r="N60" s="23"/>
      <c r="O60" s="23"/>
      <c r="P60" s="27"/>
      <c r="Q60" s="27"/>
      <c r="R60" s="27"/>
      <c r="S60" s="25">
        <f t="shared" si="0"/>
        <v>0</v>
      </c>
      <c r="T60" s="28"/>
    </row>
    <row r="61" spans="1:20" ht="15">
      <c r="A61" s="38">
        <v>43793</v>
      </c>
      <c r="B61" s="2"/>
      <c r="C61" s="85"/>
      <c r="D61" s="80"/>
      <c r="E61" s="23"/>
      <c r="F61" s="23"/>
      <c r="G61" s="23"/>
      <c r="H61" s="23"/>
      <c r="I61" s="23"/>
      <c r="J61" s="23"/>
      <c r="K61" s="23"/>
      <c r="L61" s="24"/>
      <c r="M61" s="23"/>
      <c r="N61" s="23"/>
      <c r="O61" s="23"/>
      <c r="P61" s="27"/>
      <c r="Q61" s="27"/>
      <c r="R61" s="27"/>
      <c r="S61" s="25">
        <f t="shared" si="0"/>
        <v>0</v>
      </c>
      <c r="T61" s="28"/>
    </row>
    <row r="62" spans="1:20" ht="15">
      <c r="A62" s="38">
        <v>43794</v>
      </c>
      <c r="B62" s="2" t="s">
        <v>359</v>
      </c>
      <c r="C62" s="85"/>
      <c r="D62" s="80">
        <v>1</v>
      </c>
      <c r="E62" s="23"/>
      <c r="F62" s="23"/>
      <c r="G62" s="23"/>
      <c r="H62" s="23"/>
      <c r="I62" s="23"/>
      <c r="J62" s="23"/>
      <c r="K62" s="23"/>
      <c r="L62" s="24"/>
      <c r="M62" s="23"/>
      <c r="N62" s="23"/>
      <c r="O62" s="23"/>
      <c r="P62" s="27"/>
      <c r="Q62" s="27"/>
      <c r="R62" s="27">
        <v>1</v>
      </c>
      <c r="S62" s="25">
        <f t="shared" si="0"/>
        <v>1</v>
      </c>
      <c r="T62" s="28"/>
    </row>
    <row r="63" spans="1:20" ht="15">
      <c r="A63" s="38">
        <v>43795</v>
      </c>
      <c r="B63" s="2"/>
      <c r="C63" s="85"/>
      <c r="D63" s="80"/>
      <c r="E63" s="23"/>
      <c r="F63" s="23"/>
      <c r="G63" s="23"/>
      <c r="H63" s="23"/>
      <c r="I63" s="23"/>
      <c r="J63" s="23"/>
      <c r="K63" s="23"/>
      <c r="L63" s="24"/>
      <c r="M63" s="23"/>
      <c r="N63" s="23"/>
      <c r="O63" s="23"/>
      <c r="P63" s="27"/>
      <c r="Q63" s="27"/>
      <c r="R63" s="27"/>
      <c r="S63" s="25">
        <f t="shared" si="0"/>
        <v>0</v>
      </c>
      <c r="T63" s="28"/>
    </row>
    <row r="64" spans="1:20" ht="15">
      <c r="A64" s="38">
        <v>43796</v>
      </c>
      <c r="B64" s="2"/>
      <c r="C64" s="85"/>
      <c r="D64" s="80"/>
      <c r="E64" s="23"/>
      <c r="F64" s="23"/>
      <c r="G64" s="23"/>
      <c r="H64" s="23"/>
      <c r="I64" s="23"/>
      <c r="J64" s="23"/>
      <c r="K64" s="23"/>
      <c r="L64" s="24"/>
      <c r="M64" s="23"/>
      <c r="N64" s="23"/>
      <c r="O64" s="23"/>
      <c r="P64" s="27"/>
      <c r="Q64" s="27"/>
      <c r="R64" s="27"/>
      <c r="S64" s="25">
        <f t="shared" si="0"/>
        <v>0</v>
      </c>
      <c r="T64" s="28"/>
    </row>
    <row r="65" spans="1:20" ht="15">
      <c r="A65" s="38">
        <v>43797</v>
      </c>
      <c r="C65" s="85"/>
      <c r="D65" s="80"/>
      <c r="E65" s="23"/>
      <c r="F65" s="23"/>
      <c r="G65" s="23"/>
      <c r="H65" s="23"/>
      <c r="I65" s="23"/>
      <c r="J65" s="23"/>
      <c r="K65" s="23"/>
      <c r="L65" s="24"/>
      <c r="M65" s="23"/>
      <c r="N65" s="23"/>
      <c r="O65" s="23"/>
      <c r="P65" s="27"/>
      <c r="Q65" s="27"/>
      <c r="R65" s="27"/>
      <c r="S65" s="25">
        <f t="shared" si="0"/>
        <v>0</v>
      </c>
      <c r="T65" s="28"/>
    </row>
    <row r="66" spans="1:20" ht="15">
      <c r="A66" s="38">
        <v>43798</v>
      </c>
      <c r="B66" s="2" t="s">
        <v>378</v>
      </c>
      <c r="C66" s="85"/>
      <c r="D66" s="80">
        <v>1</v>
      </c>
      <c r="E66" s="23"/>
      <c r="F66" s="23">
        <v>1</v>
      </c>
      <c r="G66" s="23"/>
      <c r="H66" s="23"/>
      <c r="I66" s="23"/>
      <c r="J66" s="23"/>
      <c r="K66" s="23"/>
      <c r="L66" s="24"/>
      <c r="M66" s="23"/>
      <c r="N66" s="23"/>
      <c r="O66" s="23"/>
      <c r="P66" s="27"/>
      <c r="Q66" s="27"/>
      <c r="R66" s="27"/>
      <c r="S66" s="25">
        <f t="shared" si="0"/>
        <v>1</v>
      </c>
      <c r="T66" s="28"/>
    </row>
    <row r="67" spans="1:20" ht="15">
      <c r="A67" s="38">
        <v>43799</v>
      </c>
      <c r="B67" s="2" t="s">
        <v>384</v>
      </c>
      <c r="C67" s="85">
        <v>1</v>
      </c>
      <c r="D67" s="80"/>
      <c r="E67" s="23"/>
      <c r="F67" s="23"/>
      <c r="G67" s="23"/>
      <c r="H67" s="23"/>
      <c r="I67" s="23"/>
      <c r="J67" s="23"/>
      <c r="K67" s="23">
        <v>1</v>
      </c>
      <c r="L67" s="24"/>
      <c r="M67" s="23"/>
      <c r="N67" s="23"/>
      <c r="O67" s="23"/>
      <c r="P67" s="27"/>
      <c r="Q67" s="27"/>
      <c r="R67" s="27"/>
      <c r="S67" s="25">
        <f t="shared" si="0"/>
        <v>1</v>
      </c>
      <c r="T67" s="28"/>
    </row>
    <row r="68" spans="1:20" ht="15">
      <c r="A68" s="38">
        <v>43800</v>
      </c>
      <c r="B68" s="2"/>
      <c r="C68" s="85"/>
      <c r="D68" s="80"/>
      <c r="E68" s="23"/>
      <c r="F68" s="23"/>
      <c r="G68" s="23"/>
      <c r="H68" s="23"/>
      <c r="I68" s="23"/>
      <c r="J68" s="23"/>
      <c r="K68" s="23"/>
      <c r="L68" s="24"/>
      <c r="M68" s="23"/>
      <c r="N68" s="23"/>
      <c r="O68" s="23"/>
      <c r="P68" s="27"/>
      <c r="Q68" s="27"/>
      <c r="R68" s="27"/>
      <c r="S68" s="25">
        <f t="shared" si="0"/>
        <v>0</v>
      </c>
      <c r="T68" s="28"/>
    </row>
    <row r="69" spans="1:20" ht="15">
      <c r="A69" s="38">
        <v>43801</v>
      </c>
      <c r="B69" s="2" t="s">
        <v>392</v>
      </c>
      <c r="C69" s="85"/>
      <c r="D69" s="80">
        <v>1</v>
      </c>
      <c r="E69" s="23"/>
      <c r="F69" s="23">
        <v>1</v>
      </c>
      <c r="G69" s="23"/>
      <c r="H69" s="23"/>
      <c r="I69" s="23"/>
      <c r="J69" s="23"/>
      <c r="K69" s="23"/>
      <c r="L69" s="24"/>
      <c r="M69" s="23"/>
      <c r="N69" s="23"/>
      <c r="O69" s="23"/>
      <c r="P69" s="27"/>
      <c r="Q69" s="27"/>
      <c r="R69" s="27"/>
      <c r="S69" s="25">
        <f t="shared" si="0"/>
        <v>1</v>
      </c>
      <c r="T69" s="28"/>
    </row>
    <row r="70" spans="1:20" ht="15">
      <c r="A70" s="38">
        <v>43802</v>
      </c>
      <c r="C70" s="85"/>
      <c r="D70" s="80"/>
      <c r="E70" s="23"/>
      <c r="F70" s="23"/>
      <c r="G70" s="23"/>
      <c r="H70" s="23"/>
      <c r="I70" s="23"/>
      <c r="J70" s="23"/>
      <c r="K70" s="23"/>
      <c r="L70" s="24"/>
      <c r="M70" s="23"/>
      <c r="N70" s="23"/>
      <c r="O70" s="23"/>
      <c r="P70" s="27"/>
      <c r="Q70" s="27"/>
      <c r="R70" s="27"/>
      <c r="S70" s="25">
        <f t="shared" si="0"/>
        <v>0</v>
      </c>
      <c r="T70" s="28"/>
    </row>
    <row r="71" spans="1:20" ht="15">
      <c r="A71" s="38">
        <v>43803</v>
      </c>
      <c r="B71" s="2"/>
      <c r="C71" s="85"/>
      <c r="D71" s="80"/>
      <c r="E71" s="23"/>
      <c r="F71" s="23"/>
      <c r="G71" s="23"/>
      <c r="H71" s="23"/>
      <c r="I71" s="23"/>
      <c r="J71" s="23"/>
      <c r="K71" s="23"/>
      <c r="L71" s="24"/>
      <c r="M71" s="23"/>
      <c r="N71" s="23"/>
      <c r="O71" s="23"/>
      <c r="P71" s="27"/>
      <c r="Q71" s="27"/>
      <c r="R71" s="27"/>
      <c r="S71" s="25">
        <f t="shared" si="0"/>
        <v>0</v>
      </c>
      <c r="T71" s="28"/>
    </row>
    <row r="72" spans="1:20" ht="15">
      <c r="A72" s="38">
        <v>43804</v>
      </c>
      <c r="B72" s="2" t="s">
        <v>400</v>
      </c>
      <c r="C72" s="85">
        <v>1</v>
      </c>
      <c r="D72" s="80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>
        <v>2</v>
      </c>
      <c r="S72" s="25">
        <f t="shared" ref="S72:S99" si="1">SUM(E72:R72)</f>
        <v>2</v>
      </c>
      <c r="T72" s="26"/>
    </row>
    <row r="73" spans="1:20" ht="15">
      <c r="A73" s="38">
        <v>43805</v>
      </c>
      <c r="B73" s="2" t="s">
        <v>405</v>
      </c>
      <c r="C73" s="85">
        <v>1</v>
      </c>
      <c r="D73" s="80"/>
      <c r="E73" s="23"/>
      <c r="F73" s="23"/>
      <c r="G73" s="23"/>
      <c r="H73" s="23">
        <v>1</v>
      </c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5">
        <f t="shared" si="1"/>
        <v>1</v>
      </c>
      <c r="T73" s="26"/>
    </row>
    <row r="74" spans="1:20" ht="15">
      <c r="A74" s="38">
        <v>43806</v>
      </c>
      <c r="B74" s="2"/>
      <c r="C74" s="85"/>
      <c r="D74" s="80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5">
        <f t="shared" si="1"/>
        <v>0</v>
      </c>
      <c r="T74" s="26"/>
    </row>
    <row r="75" spans="1:20" ht="15">
      <c r="A75" s="38">
        <v>43807</v>
      </c>
      <c r="B75" s="97"/>
      <c r="C75" s="85"/>
      <c r="D75" s="80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5">
        <f t="shared" si="1"/>
        <v>0</v>
      </c>
      <c r="T75" s="26"/>
    </row>
    <row r="76" spans="1:20" ht="15">
      <c r="A76" s="38">
        <v>43808</v>
      </c>
      <c r="B76" s="2"/>
      <c r="C76" s="85"/>
      <c r="D76" s="80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5">
        <f t="shared" si="1"/>
        <v>0</v>
      </c>
      <c r="T76" s="26"/>
    </row>
    <row r="77" spans="1:20" ht="15">
      <c r="A77" s="38">
        <v>43809</v>
      </c>
      <c r="B77" s="2" t="s">
        <v>421</v>
      </c>
      <c r="C77" s="85">
        <v>1</v>
      </c>
      <c r="D77" s="80"/>
      <c r="E77" s="23"/>
      <c r="F77" s="23">
        <v>2</v>
      </c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5">
        <f t="shared" si="1"/>
        <v>2</v>
      </c>
      <c r="T77" s="26"/>
    </row>
    <row r="78" spans="1:20" ht="15">
      <c r="A78" s="38">
        <v>43810</v>
      </c>
      <c r="B78" s="2"/>
      <c r="C78" s="85"/>
      <c r="D78" s="80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5">
        <f t="shared" si="1"/>
        <v>0</v>
      </c>
      <c r="T78" s="26"/>
    </row>
    <row r="79" spans="1:20" ht="15">
      <c r="A79" s="38">
        <v>43811</v>
      </c>
      <c r="B79" s="2"/>
      <c r="C79" s="85"/>
      <c r="D79" s="80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5">
        <f t="shared" si="1"/>
        <v>0</v>
      </c>
      <c r="T79" s="26"/>
    </row>
    <row r="80" spans="1:20" ht="15">
      <c r="A80" s="38">
        <v>43812</v>
      </c>
      <c r="B80" s="2"/>
      <c r="C80" s="85"/>
      <c r="D80" s="80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5">
        <f t="shared" si="1"/>
        <v>0</v>
      </c>
      <c r="T80" s="26"/>
    </row>
    <row r="81" spans="1:20" ht="15">
      <c r="A81" s="38">
        <v>43813</v>
      </c>
      <c r="B81" s="88" t="s">
        <v>441</v>
      </c>
      <c r="C81" s="85"/>
      <c r="D81" s="80">
        <v>1</v>
      </c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>
        <v>1</v>
      </c>
      <c r="S81" s="25">
        <f t="shared" si="1"/>
        <v>1</v>
      </c>
      <c r="T81" s="26"/>
    </row>
    <row r="82" spans="1:20" ht="15">
      <c r="A82" s="38">
        <v>43814</v>
      </c>
      <c r="B82" s="2" t="s">
        <v>444</v>
      </c>
      <c r="C82" s="85"/>
      <c r="D82" s="80">
        <v>1</v>
      </c>
      <c r="E82" s="23"/>
      <c r="F82" s="23"/>
      <c r="G82" s="23"/>
      <c r="H82" s="23"/>
      <c r="I82" s="23"/>
      <c r="J82" s="23"/>
      <c r="K82" s="23">
        <v>2</v>
      </c>
      <c r="L82" s="23"/>
      <c r="M82" s="23"/>
      <c r="N82" s="23"/>
      <c r="O82" s="23"/>
      <c r="P82" s="23"/>
      <c r="Q82" s="23"/>
      <c r="R82" s="23"/>
      <c r="S82" s="25">
        <f t="shared" si="1"/>
        <v>2</v>
      </c>
      <c r="T82" s="26"/>
    </row>
    <row r="83" spans="1:20" ht="15">
      <c r="A83" s="38">
        <v>43814</v>
      </c>
      <c r="B83" s="2" t="s">
        <v>445</v>
      </c>
      <c r="C83" s="85">
        <v>1</v>
      </c>
      <c r="D83" s="80"/>
      <c r="E83" s="23"/>
      <c r="F83" s="23">
        <v>1</v>
      </c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5">
        <f>SUM(E83:R83)</f>
        <v>1</v>
      </c>
      <c r="T83" s="26"/>
    </row>
    <row r="84" spans="1:20" ht="15">
      <c r="A84" s="38">
        <v>43815</v>
      </c>
      <c r="B84" s="2" t="s">
        <v>454</v>
      </c>
      <c r="C84" s="85"/>
      <c r="D84" s="80">
        <v>1</v>
      </c>
      <c r="E84" s="23"/>
      <c r="F84" s="23"/>
      <c r="G84" s="23"/>
      <c r="H84" s="23"/>
      <c r="I84" s="23"/>
      <c r="J84" s="23"/>
      <c r="K84" s="23">
        <v>2</v>
      </c>
      <c r="L84" s="24"/>
      <c r="M84" s="23"/>
      <c r="N84" s="23"/>
      <c r="O84" s="23"/>
      <c r="P84" s="27"/>
      <c r="Q84" s="27"/>
      <c r="R84" s="27"/>
      <c r="S84" s="25">
        <f t="shared" si="1"/>
        <v>2</v>
      </c>
      <c r="T84" s="28"/>
    </row>
    <row r="85" spans="1:20" ht="15">
      <c r="A85" s="38">
        <v>43816</v>
      </c>
      <c r="B85" s="2" t="s">
        <v>460</v>
      </c>
      <c r="C85" s="85">
        <v>1</v>
      </c>
      <c r="D85" s="80"/>
      <c r="E85" s="23"/>
      <c r="F85" s="23">
        <v>2</v>
      </c>
      <c r="G85" s="23"/>
      <c r="H85" s="23"/>
      <c r="I85" s="23"/>
      <c r="J85" s="23"/>
      <c r="K85" s="23"/>
      <c r="L85" s="24"/>
      <c r="M85" s="23"/>
      <c r="N85" s="23"/>
      <c r="O85" s="23"/>
      <c r="P85" s="27"/>
      <c r="Q85" s="27"/>
      <c r="R85" s="27"/>
      <c r="S85" s="25">
        <f t="shared" si="1"/>
        <v>2</v>
      </c>
      <c r="T85" s="28"/>
    </row>
    <row r="86" spans="1:20" ht="15">
      <c r="A86" s="38">
        <v>43817</v>
      </c>
      <c r="B86" s="2"/>
      <c r="C86" s="85"/>
      <c r="D86" s="80"/>
      <c r="E86" s="23"/>
      <c r="F86" s="23"/>
      <c r="G86" s="23"/>
      <c r="H86" s="23"/>
      <c r="I86" s="23"/>
      <c r="J86" s="23"/>
      <c r="K86" s="23"/>
      <c r="L86" s="24"/>
      <c r="M86" s="23"/>
      <c r="N86" s="23"/>
      <c r="O86" s="23"/>
      <c r="P86" s="27"/>
      <c r="Q86" s="27"/>
      <c r="R86" s="27"/>
      <c r="S86" s="25">
        <f t="shared" si="1"/>
        <v>0</v>
      </c>
      <c r="T86" s="28"/>
    </row>
    <row r="87" spans="1:20" ht="15">
      <c r="A87" s="38">
        <v>43818</v>
      </c>
      <c r="B87" s="2"/>
      <c r="C87" s="85"/>
      <c r="D87" s="80"/>
      <c r="E87" s="23"/>
      <c r="F87" s="23"/>
      <c r="G87" s="23"/>
      <c r="H87" s="23"/>
      <c r="I87" s="23"/>
      <c r="J87" s="23"/>
      <c r="K87" s="23"/>
      <c r="L87" s="24"/>
      <c r="M87" s="23"/>
      <c r="N87" s="23"/>
      <c r="O87" s="23"/>
      <c r="P87" s="27"/>
      <c r="Q87" s="27"/>
      <c r="R87" s="27"/>
      <c r="S87" s="25">
        <f t="shared" si="1"/>
        <v>0</v>
      </c>
      <c r="T87" s="28"/>
    </row>
    <row r="88" spans="1:20" ht="15">
      <c r="A88" s="38">
        <v>43819</v>
      </c>
      <c r="B88" s="2"/>
      <c r="C88" s="85"/>
      <c r="D88" s="80"/>
      <c r="E88" s="23"/>
      <c r="F88" s="23"/>
      <c r="G88" s="23"/>
      <c r="H88" s="23"/>
      <c r="I88" s="23"/>
      <c r="J88" s="23"/>
      <c r="K88" s="23"/>
      <c r="L88" s="24"/>
      <c r="M88" s="23"/>
      <c r="N88" s="23"/>
      <c r="O88" s="23"/>
      <c r="P88" s="27"/>
      <c r="Q88" s="27"/>
      <c r="R88" s="27"/>
      <c r="S88" s="25">
        <f t="shared" si="1"/>
        <v>0</v>
      </c>
      <c r="T88" s="28"/>
    </row>
    <row r="89" spans="1:20" ht="15">
      <c r="A89" s="38">
        <v>43820</v>
      </c>
      <c r="B89" s="2"/>
      <c r="C89" s="85"/>
      <c r="D89" s="80"/>
      <c r="E89" s="23"/>
      <c r="F89" s="23"/>
      <c r="G89" s="23"/>
      <c r="H89" s="23"/>
      <c r="I89" s="23"/>
      <c r="J89" s="23"/>
      <c r="K89" s="23"/>
      <c r="L89" s="24"/>
      <c r="M89" s="23"/>
      <c r="N89" s="23"/>
      <c r="O89" s="23"/>
      <c r="P89" s="27"/>
      <c r="Q89" s="27"/>
      <c r="R89" s="27"/>
      <c r="S89" s="25">
        <f t="shared" si="1"/>
        <v>0</v>
      </c>
      <c r="T89" s="28"/>
    </row>
    <row r="90" spans="1:20" ht="15">
      <c r="A90" s="38">
        <v>43821</v>
      </c>
      <c r="B90" s="2"/>
      <c r="C90" s="85"/>
      <c r="D90" s="80"/>
      <c r="E90" s="23"/>
      <c r="F90" s="23"/>
      <c r="G90" s="23"/>
      <c r="H90" s="23"/>
      <c r="I90" s="23"/>
      <c r="J90" s="23"/>
      <c r="K90" s="23"/>
      <c r="L90" s="24"/>
      <c r="M90" s="23"/>
      <c r="N90" s="23"/>
      <c r="O90" s="23"/>
      <c r="P90" s="27"/>
      <c r="Q90" s="27"/>
      <c r="R90" s="27"/>
      <c r="S90" s="25">
        <f t="shared" si="1"/>
        <v>0</v>
      </c>
      <c r="T90" s="28"/>
    </row>
    <row r="91" spans="1:20" ht="15">
      <c r="A91" s="38">
        <v>43822</v>
      </c>
      <c r="B91" s="2" t="s">
        <v>492</v>
      </c>
      <c r="C91" s="85">
        <v>1</v>
      </c>
      <c r="D91" s="80"/>
      <c r="E91" s="23"/>
      <c r="F91" s="23"/>
      <c r="G91" s="23"/>
      <c r="H91" s="23"/>
      <c r="I91" s="23"/>
      <c r="J91" s="23">
        <v>1</v>
      </c>
      <c r="K91" s="23"/>
      <c r="L91" s="24"/>
      <c r="M91" s="23"/>
      <c r="N91" s="23"/>
      <c r="O91" s="23"/>
      <c r="P91" s="27"/>
      <c r="Q91" s="27"/>
      <c r="R91" s="27"/>
      <c r="S91" s="25">
        <f t="shared" si="1"/>
        <v>1</v>
      </c>
      <c r="T91" s="28"/>
    </row>
    <row r="92" spans="1:20" ht="15">
      <c r="A92" s="38">
        <v>43823</v>
      </c>
      <c r="B92" s="2"/>
      <c r="C92" s="85"/>
      <c r="D92" s="80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5">
        <f t="shared" si="1"/>
        <v>0</v>
      </c>
      <c r="T92" s="26"/>
    </row>
    <row r="93" spans="1:20" ht="15">
      <c r="A93" s="38">
        <v>43824</v>
      </c>
      <c r="B93" s="2"/>
      <c r="C93" s="85"/>
      <c r="D93" s="80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5">
        <f t="shared" si="1"/>
        <v>0</v>
      </c>
      <c r="T93" s="26"/>
    </row>
    <row r="94" spans="1:20" ht="15">
      <c r="A94" s="38">
        <v>43825</v>
      </c>
      <c r="B94" s="2" t="s">
        <v>523</v>
      </c>
      <c r="C94" s="85">
        <v>1</v>
      </c>
      <c r="D94" s="80"/>
      <c r="E94" s="23">
        <v>1</v>
      </c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5">
        <f t="shared" si="1"/>
        <v>1</v>
      </c>
      <c r="T94" s="26"/>
    </row>
    <row r="95" spans="1:20" ht="15">
      <c r="A95" s="38">
        <v>43826</v>
      </c>
      <c r="B95" s="2" t="s">
        <v>534</v>
      </c>
      <c r="C95" s="85">
        <v>1</v>
      </c>
      <c r="D95" s="80"/>
      <c r="E95" s="23"/>
      <c r="F95" s="23">
        <v>4</v>
      </c>
      <c r="G95" s="23"/>
      <c r="H95" s="23"/>
      <c r="I95" s="23"/>
      <c r="J95" s="23"/>
      <c r="K95" s="23"/>
      <c r="L95" s="24"/>
      <c r="M95" s="23"/>
      <c r="N95" s="23"/>
      <c r="O95" s="23"/>
      <c r="P95" s="27"/>
      <c r="Q95" s="27"/>
      <c r="R95" s="27"/>
      <c r="S95" s="25">
        <f t="shared" si="1"/>
        <v>4</v>
      </c>
      <c r="T95" s="28"/>
    </row>
    <row r="96" spans="1:20" ht="15">
      <c r="A96" s="38">
        <v>43827</v>
      </c>
      <c r="B96" s="2" t="s">
        <v>544</v>
      </c>
      <c r="C96" s="85">
        <v>1</v>
      </c>
      <c r="D96" s="80"/>
      <c r="E96" s="23"/>
      <c r="F96" s="23">
        <v>2</v>
      </c>
      <c r="G96" s="23"/>
      <c r="H96" s="23"/>
      <c r="I96" s="23"/>
      <c r="J96" s="24"/>
      <c r="K96" s="23"/>
      <c r="L96" s="23"/>
      <c r="M96" s="23"/>
      <c r="N96" s="23"/>
      <c r="O96" s="23"/>
      <c r="P96" s="27"/>
      <c r="Q96" s="27"/>
      <c r="R96" s="27"/>
      <c r="S96" s="25">
        <f t="shared" si="1"/>
        <v>2</v>
      </c>
      <c r="T96" s="28"/>
    </row>
    <row r="97" spans="1:21" ht="15">
      <c r="A97" s="38">
        <v>43828</v>
      </c>
      <c r="B97" s="2"/>
      <c r="C97" s="85"/>
      <c r="D97" s="80"/>
      <c r="E97" s="23"/>
      <c r="F97" s="24"/>
      <c r="G97" s="23"/>
      <c r="H97" s="23"/>
      <c r="I97" s="23"/>
      <c r="J97" s="23"/>
      <c r="K97" s="23"/>
      <c r="L97" s="23"/>
      <c r="M97" s="23"/>
      <c r="N97" s="23"/>
      <c r="O97" s="23"/>
      <c r="P97" s="27"/>
      <c r="Q97" s="27"/>
      <c r="R97" s="27"/>
      <c r="S97" s="25">
        <f t="shared" si="1"/>
        <v>0</v>
      </c>
      <c r="T97" s="28"/>
      <c r="U97" t="s">
        <v>283</v>
      </c>
    </row>
    <row r="98" spans="1:21" ht="15">
      <c r="A98" s="38">
        <v>43829</v>
      </c>
      <c r="B98" s="2" t="s">
        <v>555</v>
      </c>
      <c r="C98" s="85">
        <v>1</v>
      </c>
      <c r="D98" s="80"/>
      <c r="E98" s="23"/>
      <c r="F98" s="23"/>
      <c r="G98" s="24"/>
      <c r="H98" s="23"/>
      <c r="I98" s="23"/>
      <c r="J98" s="23"/>
      <c r="K98" s="23">
        <v>3</v>
      </c>
      <c r="L98" s="23"/>
      <c r="M98" s="23"/>
      <c r="N98" s="23"/>
      <c r="O98" s="23"/>
      <c r="P98" s="27"/>
      <c r="Q98" s="27"/>
      <c r="R98" s="27"/>
      <c r="S98" s="25">
        <f t="shared" si="1"/>
        <v>3</v>
      </c>
      <c r="T98" s="28"/>
    </row>
    <row r="99" spans="1:21" thickBot="1">
      <c r="A99" s="39">
        <v>43830</v>
      </c>
      <c r="B99" s="8" t="s">
        <v>561</v>
      </c>
      <c r="C99" s="86">
        <v>1</v>
      </c>
      <c r="D99" s="87"/>
      <c r="E99" s="31"/>
      <c r="F99" s="32"/>
      <c r="G99" s="31"/>
      <c r="H99" s="31"/>
      <c r="I99" s="31"/>
      <c r="J99" s="31"/>
      <c r="K99" s="31"/>
      <c r="L99" s="31"/>
      <c r="M99" s="31"/>
      <c r="N99" s="31"/>
      <c r="O99" s="31">
        <v>4</v>
      </c>
      <c r="P99" s="33"/>
      <c r="Q99" s="33"/>
      <c r="R99" s="33"/>
      <c r="S99" s="25">
        <f t="shared" si="1"/>
        <v>4</v>
      </c>
      <c r="T99" s="34"/>
    </row>
    <row r="100" spans="1:21" thickBot="1">
      <c r="A100" s="10" t="s">
        <v>22</v>
      </c>
      <c r="B100" s="6"/>
      <c r="C100" s="82">
        <f t="shared" ref="C100:S100" si="2">SUM(C3:C99)</f>
        <v>18</v>
      </c>
      <c r="D100" s="82">
        <f t="shared" si="2"/>
        <v>22</v>
      </c>
      <c r="E100" s="35">
        <f t="shared" si="2"/>
        <v>2</v>
      </c>
      <c r="F100" s="35">
        <f>SUM(F3:F99)</f>
        <v>35</v>
      </c>
      <c r="G100" s="35">
        <f t="shared" si="2"/>
        <v>0</v>
      </c>
      <c r="H100" s="35">
        <f>SUM(H3:H99)</f>
        <v>2</v>
      </c>
      <c r="I100" s="35">
        <f t="shared" si="2"/>
        <v>0</v>
      </c>
      <c r="J100" s="35">
        <f>SUM(J3:J99)</f>
        <v>4</v>
      </c>
      <c r="K100" s="35">
        <f>SUM(K3:K99)</f>
        <v>8</v>
      </c>
      <c r="L100" s="35">
        <f>SUM(L3:L99)</f>
        <v>1</v>
      </c>
      <c r="M100" s="35">
        <f t="shared" si="2"/>
        <v>0</v>
      </c>
      <c r="N100" s="35">
        <f t="shared" si="2"/>
        <v>0</v>
      </c>
      <c r="O100" s="35">
        <f>SUM(O3:O99)</f>
        <v>4</v>
      </c>
      <c r="P100" s="35">
        <f t="shared" si="2"/>
        <v>0</v>
      </c>
      <c r="Q100" s="35">
        <f>SUM(Q3:Q99)</f>
        <v>2</v>
      </c>
      <c r="R100" s="35">
        <f>SUM(R3:R99)</f>
        <v>6</v>
      </c>
      <c r="S100" s="35">
        <f t="shared" si="2"/>
        <v>64</v>
      </c>
      <c r="T100" s="36"/>
    </row>
    <row r="101" spans="1:21" ht="15.75" customHeight="1" thickTop="1"/>
  </sheetData>
  <mergeCells count="1">
    <mergeCell ref="A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31"/>
  <sheetViews>
    <sheetView workbookViewId="0">
      <pane xSplit="2" ySplit="2" topLeftCell="N114" activePane="bottomRight" state="frozenSplit"/>
      <selection pane="topRight" activeCell="B1" sqref="B1"/>
      <selection pane="bottomLeft" activeCell="A92" sqref="A92"/>
      <selection pane="bottomRight" activeCell="K121" sqref="K121"/>
    </sheetView>
  </sheetViews>
  <sheetFormatPr defaultColWidth="14.42578125" defaultRowHeight="15.75" customHeight="1"/>
  <cols>
    <col min="1" max="1" width="14.42578125" style="11"/>
    <col min="2" max="2" width="70.85546875" bestFit="1" customWidth="1"/>
    <col min="3" max="20" width="14.42578125" style="37"/>
  </cols>
  <sheetData>
    <row r="1" spans="1:20" ht="62.25" thickBot="1">
      <c r="A1" s="138" t="s">
        <v>13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</row>
    <row r="2" spans="1:20" ht="15.75" customHeight="1" thickTop="1" thickBot="1">
      <c r="A2" s="4" t="s">
        <v>2</v>
      </c>
      <c r="B2" s="5" t="s">
        <v>3</v>
      </c>
      <c r="C2" s="78" t="s">
        <v>5</v>
      </c>
      <c r="D2" s="78" t="s">
        <v>6</v>
      </c>
      <c r="E2" s="13" t="s">
        <v>7</v>
      </c>
      <c r="F2" s="13" t="s">
        <v>8</v>
      </c>
      <c r="G2" s="13" t="s">
        <v>9</v>
      </c>
      <c r="H2" s="13" t="s">
        <v>10</v>
      </c>
      <c r="I2" s="13" t="s">
        <v>29</v>
      </c>
      <c r="J2" s="13" t="s">
        <v>11</v>
      </c>
      <c r="K2" s="13" t="s">
        <v>12</v>
      </c>
      <c r="L2" s="13" t="s">
        <v>14</v>
      </c>
      <c r="M2" s="13" t="s">
        <v>21</v>
      </c>
      <c r="N2" s="13" t="s">
        <v>16</v>
      </c>
      <c r="O2" s="13" t="s">
        <v>17</v>
      </c>
      <c r="P2" s="13" t="s">
        <v>18</v>
      </c>
      <c r="Q2" s="13" t="s">
        <v>19</v>
      </c>
      <c r="R2" s="13" t="s">
        <v>20</v>
      </c>
      <c r="S2" s="14" t="s">
        <v>22</v>
      </c>
      <c r="T2" s="15" t="s">
        <v>23</v>
      </c>
    </row>
    <row r="3" spans="1:20" ht="15.75" customHeight="1" thickBot="1">
      <c r="A3" s="9">
        <v>43739</v>
      </c>
      <c r="B3" s="7" t="s">
        <v>60</v>
      </c>
      <c r="C3" s="79">
        <v>1</v>
      </c>
      <c r="D3" s="84"/>
      <c r="E3" s="18"/>
      <c r="F3" s="16">
        <v>1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9">
        <f>SUM(E3:R3)</f>
        <v>1</v>
      </c>
      <c r="T3" s="20"/>
    </row>
    <row r="4" spans="1:20" ht="15.75" customHeight="1" thickBot="1">
      <c r="A4" s="38">
        <v>43740</v>
      </c>
      <c r="B4" s="1" t="s">
        <v>61</v>
      </c>
      <c r="C4" s="80"/>
      <c r="D4" s="85"/>
      <c r="E4" s="23"/>
      <c r="F4" s="23">
        <v>4</v>
      </c>
      <c r="G4" s="23"/>
      <c r="H4" s="23"/>
      <c r="I4" s="24"/>
      <c r="J4" s="23"/>
      <c r="K4" s="23"/>
      <c r="L4" s="23"/>
      <c r="M4" s="23"/>
      <c r="N4" s="23"/>
      <c r="O4" s="23"/>
      <c r="P4" s="23"/>
      <c r="Q4" s="24"/>
      <c r="R4" s="23"/>
      <c r="S4" s="19">
        <f t="shared" ref="S4:S7" si="0">SUM(E4:R4)</f>
        <v>4</v>
      </c>
      <c r="T4" s="26"/>
    </row>
    <row r="5" spans="1:20" ht="15.75" customHeight="1" thickBot="1">
      <c r="A5" s="38">
        <v>43740</v>
      </c>
      <c r="B5" s="1" t="s">
        <v>62</v>
      </c>
      <c r="C5" s="80">
        <v>1</v>
      </c>
      <c r="D5" s="85"/>
      <c r="E5" s="23"/>
      <c r="F5" s="23">
        <v>3</v>
      </c>
      <c r="G5" s="23"/>
      <c r="H5" s="23"/>
      <c r="I5" s="24"/>
      <c r="J5" s="23"/>
      <c r="K5" s="23"/>
      <c r="L5" s="23"/>
      <c r="M5" s="23"/>
      <c r="N5" s="23"/>
      <c r="O5" s="23"/>
      <c r="P5" s="23"/>
      <c r="Q5" s="24"/>
      <c r="R5" s="23"/>
      <c r="S5" s="19">
        <f t="shared" si="0"/>
        <v>3</v>
      </c>
      <c r="T5" s="26"/>
    </row>
    <row r="6" spans="1:20" ht="15.75" customHeight="1" thickBot="1">
      <c r="A6" s="38">
        <v>43740</v>
      </c>
      <c r="B6" s="1" t="s">
        <v>63</v>
      </c>
      <c r="C6" s="80">
        <v>1</v>
      </c>
      <c r="D6" s="85"/>
      <c r="E6" s="23"/>
      <c r="F6" s="23">
        <v>1</v>
      </c>
      <c r="G6" s="23"/>
      <c r="H6" s="23"/>
      <c r="I6" s="24"/>
      <c r="J6" s="23"/>
      <c r="K6" s="23"/>
      <c r="L6" s="23"/>
      <c r="M6" s="23"/>
      <c r="N6" s="23"/>
      <c r="O6" s="23"/>
      <c r="P6" s="23"/>
      <c r="Q6" s="24"/>
      <c r="R6" s="23"/>
      <c r="S6" s="19">
        <f t="shared" si="0"/>
        <v>1</v>
      </c>
      <c r="T6" s="26"/>
    </row>
    <row r="7" spans="1:20" ht="15.75" customHeight="1">
      <c r="A7" s="38">
        <v>43741</v>
      </c>
      <c r="B7" s="1" t="s">
        <v>64</v>
      </c>
      <c r="C7" s="80">
        <v>1</v>
      </c>
      <c r="D7" s="85"/>
      <c r="E7" s="23"/>
      <c r="F7" s="23">
        <v>1</v>
      </c>
      <c r="G7" s="23"/>
      <c r="H7" s="23"/>
      <c r="I7" s="23"/>
      <c r="J7" s="23"/>
      <c r="K7" s="23"/>
      <c r="L7" s="24"/>
      <c r="M7" s="23"/>
      <c r="N7" s="23"/>
      <c r="O7" s="23"/>
      <c r="P7" s="23"/>
      <c r="Q7" s="23"/>
      <c r="R7" s="23"/>
      <c r="S7" s="19">
        <f t="shared" si="0"/>
        <v>1</v>
      </c>
      <c r="T7" s="26"/>
    </row>
    <row r="8" spans="1:20" ht="15.75" customHeight="1">
      <c r="A8" s="38">
        <v>43741</v>
      </c>
      <c r="B8" s="1" t="s">
        <v>65</v>
      </c>
      <c r="C8" s="80">
        <v>1</v>
      </c>
      <c r="D8" s="85"/>
      <c r="E8" s="23"/>
      <c r="F8" s="23"/>
      <c r="G8" s="23"/>
      <c r="H8" s="23">
        <v>1</v>
      </c>
      <c r="I8" s="23"/>
      <c r="J8" s="23"/>
      <c r="K8" s="23"/>
      <c r="L8" s="24"/>
      <c r="M8" s="23"/>
      <c r="N8" s="23"/>
      <c r="O8" s="23"/>
      <c r="P8" s="23"/>
      <c r="Q8" s="23"/>
      <c r="R8" s="23"/>
      <c r="S8" s="25">
        <f>SUM(E8:R8)</f>
        <v>1</v>
      </c>
      <c r="T8" s="26"/>
    </row>
    <row r="9" spans="1:20" ht="15.75" customHeight="1">
      <c r="A9" s="38">
        <v>43742</v>
      </c>
      <c r="B9" s="3" t="s">
        <v>66</v>
      </c>
      <c r="C9" s="85">
        <v>1</v>
      </c>
      <c r="D9" s="80"/>
      <c r="E9" s="23"/>
      <c r="F9" s="24"/>
      <c r="G9" s="23"/>
      <c r="H9" s="23">
        <v>1</v>
      </c>
      <c r="I9" s="23"/>
      <c r="J9" s="23"/>
      <c r="K9" s="24"/>
      <c r="L9" s="23"/>
      <c r="M9" s="23"/>
      <c r="N9" s="23"/>
      <c r="O9" s="23"/>
      <c r="P9" s="23"/>
      <c r="Q9" s="23"/>
      <c r="R9" s="23"/>
      <c r="S9" s="25">
        <f t="shared" ref="S9:S88" si="1">SUM(E9:R9)</f>
        <v>1</v>
      </c>
      <c r="T9" s="26"/>
    </row>
    <row r="10" spans="1:20" ht="15.75" customHeight="1">
      <c r="A10" s="38">
        <v>43743</v>
      </c>
      <c r="B10" s="3" t="s">
        <v>67</v>
      </c>
      <c r="C10" s="85">
        <v>1</v>
      </c>
      <c r="D10" s="80"/>
      <c r="E10" s="23"/>
      <c r="F10" s="24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>
        <v>1</v>
      </c>
      <c r="S10" s="25">
        <f t="shared" si="1"/>
        <v>1</v>
      </c>
      <c r="T10" s="26"/>
    </row>
    <row r="11" spans="1:20" ht="15.75" customHeight="1">
      <c r="A11" s="38">
        <v>43744</v>
      </c>
      <c r="B11" s="1"/>
      <c r="C11" s="80"/>
      <c r="D11" s="85"/>
      <c r="E11" s="23"/>
      <c r="F11" s="23"/>
      <c r="G11" s="23"/>
      <c r="H11" s="23"/>
      <c r="I11" s="24"/>
      <c r="J11" s="23"/>
      <c r="K11" s="23"/>
      <c r="L11" s="23"/>
      <c r="M11" s="23"/>
      <c r="N11" s="23"/>
      <c r="O11" s="23"/>
      <c r="P11" s="23"/>
      <c r="Q11" s="23"/>
      <c r="R11" s="23"/>
      <c r="S11" s="25">
        <f t="shared" si="1"/>
        <v>0</v>
      </c>
      <c r="T11" s="26"/>
    </row>
    <row r="12" spans="1:20" ht="15.75" customHeight="1">
      <c r="A12" s="38">
        <v>43745</v>
      </c>
      <c r="B12" s="1"/>
      <c r="C12" s="80"/>
      <c r="D12" s="85"/>
      <c r="E12" s="24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5">
        <f t="shared" si="1"/>
        <v>0</v>
      </c>
      <c r="T12" s="26"/>
    </row>
    <row r="13" spans="1:20" ht="15.75" customHeight="1">
      <c r="A13" s="38">
        <v>43746</v>
      </c>
      <c r="B13" s="2"/>
      <c r="C13" s="85"/>
      <c r="D13" s="80"/>
      <c r="E13" s="23"/>
      <c r="F13" s="23"/>
      <c r="G13" s="23"/>
      <c r="H13" s="23"/>
      <c r="I13" s="23"/>
      <c r="J13" s="24"/>
      <c r="K13" s="23"/>
      <c r="L13" s="23"/>
      <c r="M13" s="23"/>
      <c r="N13" s="23"/>
      <c r="O13" s="23"/>
      <c r="P13" s="23"/>
      <c r="Q13" s="23"/>
      <c r="R13" s="23"/>
      <c r="S13" s="25">
        <f t="shared" si="1"/>
        <v>0</v>
      </c>
      <c r="T13" s="26"/>
    </row>
    <row r="14" spans="1:20" ht="15.75" customHeight="1">
      <c r="A14" s="38">
        <v>43747</v>
      </c>
      <c r="B14" s="2"/>
      <c r="C14" s="80"/>
      <c r="D14" s="85"/>
      <c r="E14" s="23"/>
      <c r="F14" s="23"/>
      <c r="G14" s="23"/>
      <c r="H14" s="23"/>
      <c r="I14" s="23"/>
      <c r="J14" s="23"/>
      <c r="K14" s="23"/>
      <c r="L14" s="24"/>
      <c r="M14" s="23"/>
      <c r="N14" s="23"/>
      <c r="O14" s="23"/>
      <c r="P14" s="23"/>
      <c r="Q14" s="23"/>
      <c r="R14" s="23"/>
      <c r="S14" s="25">
        <f t="shared" si="1"/>
        <v>0</v>
      </c>
      <c r="T14" s="26"/>
    </row>
    <row r="15" spans="1:20" ht="15.75" customHeight="1">
      <c r="A15" s="38">
        <v>43748</v>
      </c>
      <c r="B15" s="2"/>
      <c r="C15" s="85"/>
      <c r="D15" s="80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5">
        <f t="shared" si="1"/>
        <v>0</v>
      </c>
      <c r="T15" s="26"/>
    </row>
    <row r="16" spans="1:20" ht="15.75" customHeight="1">
      <c r="A16" s="38">
        <v>43749</v>
      </c>
      <c r="B16" s="2" t="s">
        <v>68</v>
      </c>
      <c r="C16" s="85">
        <v>1</v>
      </c>
      <c r="D16" s="80"/>
      <c r="E16" s="23"/>
      <c r="F16" s="23"/>
      <c r="G16" s="23"/>
      <c r="H16" s="23"/>
      <c r="I16" s="23"/>
      <c r="J16" s="23"/>
      <c r="K16" s="23"/>
      <c r="L16" s="23">
        <v>4</v>
      </c>
      <c r="M16" s="23"/>
      <c r="N16" s="23"/>
      <c r="O16" s="23"/>
      <c r="P16" s="23"/>
      <c r="Q16" s="23"/>
      <c r="R16" s="23"/>
      <c r="S16" s="25">
        <f t="shared" si="1"/>
        <v>4</v>
      </c>
      <c r="T16" s="26"/>
    </row>
    <row r="17" spans="1:20" ht="15.75" customHeight="1">
      <c r="A17" s="38">
        <v>43749</v>
      </c>
      <c r="B17" s="2" t="s">
        <v>69</v>
      </c>
      <c r="C17" s="85">
        <v>1</v>
      </c>
      <c r="D17" s="80"/>
      <c r="E17" s="23"/>
      <c r="F17" s="23"/>
      <c r="G17" s="23"/>
      <c r="H17" s="23"/>
      <c r="I17" s="23"/>
      <c r="J17" s="23"/>
      <c r="K17" s="23"/>
      <c r="L17" s="23">
        <v>4</v>
      </c>
      <c r="M17" s="23"/>
      <c r="N17" s="23"/>
      <c r="O17" s="23"/>
      <c r="P17" s="23"/>
      <c r="Q17" s="23"/>
      <c r="R17" s="23"/>
      <c r="S17" s="25">
        <f>SUM(E17:R17)</f>
        <v>4</v>
      </c>
      <c r="T17" s="26"/>
    </row>
    <row r="18" spans="1:20" ht="15.75" customHeight="1">
      <c r="A18" s="38">
        <v>43750</v>
      </c>
      <c r="B18" s="2" t="s">
        <v>70</v>
      </c>
      <c r="C18" s="85">
        <v>1</v>
      </c>
      <c r="D18" s="80"/>
      <c r="E18" s="23"/>
      <c r="F18" s="23"/>
      <c r="G18" s="23"/>
      <c r="H18" s="23"/>
      <c r="I18" s="23"/>
      <c r="J18" s="23"/>
      <c r="K18" s="23"/>
      <c r="L18" s="23">
        <v>7</v>
      </c>
      <c r="M18" s="23"/>
      <c r="N18" s="23"/>
      <c r="O18" s="23"/>
      <c r="P18" s="23"/>
      <c r="Q18" s="23"/>
      <c r="R18" s="23"/>
      <c r="S18" s="25">
        <f t="shared" si="1"/>
        <v>7</v>
      </c>
      <c r="T18" s="26"/>
    </row>
    <row r="19" spans="1:20" ht="15.75" customHeight="1">
      <c r="A19" s="38">
        <v>43750</v>
      </c>
      <c r="B19" s="2" t="s">
        <v>71</v>
      </c>
      <c r="C19" s="85">
        <v>1</v>
      </c>
      <c r="D19" s="80"/>
      <c r="E19" s="23"/>
      <c r="F19" s="23">
        <v>1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5">
        <f>SUM(E19:R19)</f>
        <v>1</v>
      </c>
      <c r="T19" s="26"/>
    </row>
    <row r="20" spans="1:20" ht="15.75" customHeight="1">
      <c r="A20" s="38">
        <v>43751</v>
      </c>
      <c r="B20" s="2" t="s">
        <v>72</v>
      </c>
      <c r="C20" s="85">
        <v>1</v>
      </c>
      <c r="D20" s="80"/>
      <c r="E20" s="23"/>
      <c r="F20" s="23"/>
      <c r="G20" s="23"/>
      <c r="H20" s="23"/>
      <c r="I20" s="23"/>
      <c r="J20" s="23"/>
      <c r="K20" s="23"/>
      <c r="L20" s="23">
        <v>6</v>
      </c>
      <c r="M20" s="23"/>
      <c r="N20" s="23"/>
      <c r="O20" s="23"/>
      <c r="P20" s="23"/>
      <c r="Q20" s="23"/>
      <c r="R20" s="23"/>
      <c r="S20" s="25">
        <f t="shared" si="1"/>
        <v>6</v>
      </c>
      <c r="T20" s="26"/>
    </row>
    <row r="21" spans="1:20" ht="15.75" customHeight="1">
      <c r="A21" s="38">
        <v>43752</v>
      </c>
      <c r="B21" s="2" t="s">
        <v>73</v>
      </c>
      <c r="C21" s="85">
        <v>1</v>
      </c>
      <c r="D21" s="80"/>
      <c r="E21" s="23"/>
      <c r="F21" s="23"/>
      <c r="G21" s="23"/>
      <c r="H21" s="23"/>
      <c r="I21" s="23"/>
      <c r="J21" s="23"/>
      <c r="K21" s="23"/>
      <c r="L21" s="23">
        <v>1</v>
      </c>
      <c r="M21" s="23"/>
      <c r="N21" s="23"/>
      <c r="O21" s="23"/>
      <c r="P21" s="23"/>
      <c r="Q21" s="23"/>
      <c r="R21" s="23"/>
      <c r="S21" s="25">
        <f t="shared" si="1"/>
        <v>1</v>
      </c>
      <c r="T21" s="26"/>
    </row>
    <row r="22" spans="1:20" ht="15.75" customHeight="1">
      <c r="A22" s="38">
        <v>43752</v>
      </c>
      <c r="B22" s="2" t="s">
        <v>74</v>
      </c>
      <c r="C22" s="85"/>
      <c r="D22" s="80"/>
      <c r="E22" s="23"/>
      <c r="F22" s="23">
        <v>1</v>
      </c>
      <c r="G22" s="23"/>
      <c r="H22" s="23"/>
      <c r="I22" s="23"/>
      <c r="J22" s="23"/>
      <c r="K22" s="23"/>
      <c r="L22" s="23">
        <v>2</v>
      </c>
      <c r="M22" s="23"/>
      <c r="N22" s="23"/>
      <c r="O22" s="23"/>
      <c r="P22" s="23"/>
      <c r="Q22" s="23"/>
      <c r="R22" s="23"/>
      <c r="S22" s="25">
        <f>SUM(E22:R22)</f>
        <v>3</v>
      </c>
      <c r="T22" s="26"/>
    </row>
    <row r="23" spans="1:20" ht="15.75" customHeight="1">
      <c r="A23" s="38">
        <v>43753</v>
      </c>
      <c r="B23" s="2"/>
      <c r="C23" s="85"/>
      <c r="D23" s="80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>
        <f t="shared" si="1"/>
        <v>0</v>
      </c>
      <c r="T23" s="26"/>
    </row>
    <row r="24" spans="1:20" ht="15.75" customHeight="1">
      <c r="A24" s="38">
        <v>43754</v>
      </c>
      <c r="B24" s="2" t="s">
        <v>126</v>
      </c>
      <c r="C24" s="85">
        <v>1</v>
      </c>
      <c r="D24" s="80"/>
      <c r="E24" s="23"/>
      <c r="F24" s="23"/>
      <c r="G24" s="23"/>
      <c r="H24" s="23">
        <v>1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5">
        <f t="shared" si="1"/>
        <v>1</v>
      </c>
      <c r="T24" s="26"/>
    </row>
    <row r="25" spans="1:20" ht="15.75" customHeight="1">
      <c r="A25" s="38">
        <v>43755</v>
      </c>
      <c r="B25" s="2" t="s">
        <v>127</v>
      </c>
      <c r="C25" s="85">
        <v>1</v>
      </c>
      <c r="D25" s="80"/>
      <c r="E25" s="23"/>
      <c r="F25" s="23">
        <v>4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5">
        <f t="shared" si="1"/>
        <v>4</v>
      </c>
      <c r="T25" s="26"/>
    </row>
    <row r="26" spans="1:20" ht="15.75" customHeight="1">
      <c r="A26" s="38">
        <v>43756</v>
      </c>
      <c r="B26" s="2" t="s">
        <v>128</v>
      </c>
      <c r="C26" s="85">
        <v>1</v>
      </c>
      <c r="D26" s="80"/>
      <c r="E26" s="23"/>
      <c r="F26" s="23"/>
      <c r="G26" s="23"/>
      <c r="H26" s="23"/>
      <c r="I26" s="23"/>
      <c r="J26" s="23"/>
      <c r="K26" s="23"/>
      <c r="L26" s="23">
        <v>2</v>
      </c>
      <c r="M26" s="23"/>
      <c r="N26" s="23"/>
      <c r="O26" s="23"/>
      <c r="P26" s="23"/>
      <c r="Q26" s="23"/>
      <c r="R26" s="23"/>
      <c r="S26" s="25">
        <f t="shared" si="1"/>
        <v>2</v>
      </c>
      <c r="T26" s="26"/>
    </row>
    <row r="27" spans="1:20" ht="15.75" customHeight="1">
      <c r="A27" s="38">
        <v>43757</v>
      </c>
      <c r="B27" s="2" t="s">
        <v>129</v>
      </c>
      <c r="C27" s="85">
        <v>1</v>
      </c>
      <c r="D27" s="80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>
        <v>2</v>
      </c>
      <c r="P27" s="23"/>
      <c r="Q27" s="23"/>
      <c r="R27" s="23"/>
      <c r="S27" s="25">
        <f t="shared" si="1"/>
        <v>2</v>
      </c>
      <c r="T27" s="26"/>
    </row>
    <row r="28" spans="1:20" ht="15.75" customHeight="1">
      <c r="A28" s="38">
        <v>43758</v>
      </c>
      <c r="B28" s="2" t="s">
        <v>130</v>
      </c>
      <c r="C28" s="85">
        <v>1</v>
      </c>
      <c r="D28" s="80"/>
      <c r="E28" s="23"/>
      <c r="F28" s="23">
        <v>3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5">
        <f t="shared" si="1"/>
        <v>3</v>
      </c>
      <c r="T28" s="26"/>
    </row>
    <row r="29" spans="1:20" ht="15.75" customHeight="1">
      <c r="A29" s="38">
        <v>43759</v>
      </c>
      <c r="B29" s="2"/>
      <c r="C29" s="85"/>
      <c r="D29" s="80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5">
        <f t="shared" si="1"/>
        <v>0</v>
      </c>
      <c r="T29" s="26"/>
    </row>
    <row r="30" spans="1:20" ht="15.75" customHeight="1">
      <c r="A30" s="38">
        <v>43760</v>
      </c>
      <c r="B30" s="2" t="s">
        <v>131</v>
      </c>
      <c r="C30" s="85">
        <v>1</v>
      </c>
      <c r="D30" s="80"/>
      <c r="E30" s="23"/>
      <c r="F30" s="23"/>
      <c r="G30" s="23"/>
      <c r="H30" s="23"/>
      <c r="I30" s="23">
        <v>2</v>
      </c>
      <c r="J30" s="23"/>
      <c r="K30" s="23"/>
      <c r="L30" s="23"/>
      <c r="M30" s="23"/>
      <c r="N30" s="23"/>
      <c r="O30" s="23"/>
      <c r="P30" s="23"/>
      <c r="Q30" s="23"/>
      <c r="R30" s="23"/>
      <c r="S30" s="25">
        <f t="shared" si="1"/>
        <v>2</v>
      </c>
      <c r="T30" s="26"/>
    </row>
    <row r="31" spans="1:20" ht="15.75" customHeight="1">
      <c r="A31" s="38">
        <v>43760</v>
      </c>
      <c r="B31" s="2" t="s">
        <v>132</v>
      </c>
      <c r="C31" s="85">
        <v>1</v>
      </c>
      <c r="D31" s="80"/>
      <c r="E31" s="23"/>
      <c r="F31" s="23"/>
      <c r="G31" s="23"/>
      <c r="H31" s="23"/>
      <c r="I31" s="23"/>
      <c r="J31" s="23"/>
      <c r="K31" s="23"/>
      <c r="L31" s="23">
        <v>1</v>
      </c>
      <c r="M31" s="23"/>
      <c r="N31" s="23"/>
      <c r="O31" s="23"/>
      <c r="P31" s="23"/>
      <c r="Q31" s="23"/>
      <c r="R31" s="23"/>
      <c r="S31" s="25">
        <f t="shared" si="1"/>
        <v>1</v>
      </c>
      <c r="T31" s="26"/>
    </row>
    <row r="32" spans="1:20" ht="15.75" customHeight="1">
      <c r="A32" s="38">
        <v>43761</v>
      </c>
      <c r="B32" s="2"/>
      <c r="C32" s="85"/>
      <c r="D32" s="80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5">
        <f t="shared" si="1"/>
        <v>0</v>
      </c>
      <c r="T32" s="26"/>
    </row>
    <row r="33" spans="1:20" ht="15">
      <c r="A33" s="38">
        <v>43762</v>
      </c>
      <c r="B33" s="2"/>
      <c r="C33" s="85"/>
      <c r="D33" s="80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5">
        <f t="shared" si="1"/>
        <v>0</v>
      </c>
      <c r="T33" s="26"/>
    </row>
    <row r="34" spans="1:20" ht="15">
      <c r="A34" s="38">
        <v>43763</v>
      </c>
      <c r="B34" s="2" t="s">
        <v>133</v>
      </c>
      <c r="C34" s="85">
        <v>1</v>
      </c>
      <c r="D34" s="80"/>
      <c r="E34" s="23"/>
      <c r="F34" s="23">
        <v>1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5">
        <f t="shared" si="1"/>
        <v>1</v>
      </c>
      <c r="T34" s="26"/>
    </row>
    <row r="35" spans="1:20" ht="15">
      <c r="A35" s="38">
        <v>43764</v>
      </c>
      <c r="B35" s="2"/>
      <c r="C35" s="85"/>
      <c r="D35" s="80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5">
        <f t="shared" si="1"/>
        <v>0</v>
      </c>
      <c r="T35" s="26"/>
    </row>
    <row r="36" spans="1:20" ht="15">
      <c r="A36" s="38">
        <v>43765</v>
      </c>
      <c r="B36" s="2" t="s">
        <v>134</v>
      </c>
      <c r="C36" s="80">
        <v>1</v>
      </c>
      <c r="D36" s="85"/>
      <c r="E36" s="23"/>
      <c r="F36" s="23">
        <v>4</v>
      </c>
      <c r="G36" s="24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5">
        <f t="shared" si="1"/>
        <v>4</v>
      </c>
      <c r="T36" s="26"/>
    </row>
    <row r="37" spans="1:20" ht="15">
      <c r="A37" s="38">
        <v>43766</v>
      </c>
      <c r="B37" s="2" t="s">
        <v>135</v>
      </c>
      <c r="C37" s="85">
        <v>1</v>
      </c>
      <c r="D37" s="80"/>
      <c r="E37" s="23"/>
      <c r="F37" s="23">
        <v>1</v>
      </c>
      <c r="G37" s="23"/>
      <c r="H37" s="23"/>
      <c r="I37" s="23"/>
      <c r="J37" s="24"/>
      <c r="K37" s="23"/>
      <c r="L37" s="23"/>
      <c r="M37" s="23"/>
      <c r="N37" s="23"/>
      <c r="O37" s="23"/>
      <c r="P37" s="23"/>
      <c r="Q37" s="24"/>
      <c r="R37" s="23"/>
      <c r="S37" s="25">
        <f t="shared" si="1"/>
        <v>1</v>
      </c>
      <c r="T37" s="26"/>
    </row>
    <row r="38" spans="1:20" ht="15">
      <c r="A38" s="38">
        <v>43767</v>
      </c>
      <c r="B38" s="2"/>
      <c r="C38" s="85"/>
      <c r="D38" s="80"/>
      <c r="E38" s="23"/>
      <c r="F38" s="23"/>
      <c r="G38" s="23"/>
      <c r="H38" s="23"/>
      <c r="I38" s="23"/>
      <c r="J38" s="24"/>
      <c r="K38" s="23"/>
      <c r="L38" s="23"/>
      <c r="M38" s="23"/>
      <c r="N38" s="23"/>
      <c r="O38" s="23"/>
      <c r="P38" s="23"/>
      <c r="Q38" s="23"/>
      <c r="R38" s="23"/>
      <c r="S38" s="25">
        <f t="shared" si="1"/>
        <v>0</v>
      </c>
      <c r="T38" s="26"/>
    </row>
    <row r="39" spans="1:20" ht="15.75" customHeight="1">
      <c r="A39" s="38">
        <v>43768</v>
      </c>
      <c r="B39" s="2"/>
      <c r="C39" s="80"/>
      <c r="D39" s="85"/>
      <c r="E39" s="23"/>
      <c r="F39" s="24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5">
        <f t="shared" si="1"/>
        <v>0</v>
      </c>
      <c r="T39" s="26"/>
    </row>
    <row r="40" spans="1:20" ht="15.75" customHeight="1">
      <c r="A40" s="38">
        <v>43769</v>
      </c>
      <c r="B40" s="2" t="s">
        <v>136</v>
      </c>
      <c r="C40" s="80">
        <v>1</v>
      </c>
      <c r="D40" s="85"/>
      <c r="E40" s="23"/>
      <c r="F40" s="23">
        <v>5</v>
      </c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5">
        <f t="shared" si="1"/>
        <v>5</v>
      </c>
      <c r="T40" s="26"/>
    </row>
    <row r="41" spans="1:20" ht="15.75" customHeight="1">
      <c r="A41" s="38">
        <v>43770</v>
      </c>
      <c r="B41" s="3" t="s">
        <v>191</v>
      </c>
      <c r="C41" s="80">
        <v>1</v>
      </c>
      <c r="D41" s="85"/>
      <c r="E41" s="23"/>
      <c r="F41" s="23"/>
      <c r="G41" s="23"/>
      <c r="H41" s="24"/>
      <c r="I41" s="23"/>
      <c r="J41" s="23"/>
      <c r="K41" s="23">
        <v>1</v>
      </c>
      <c r="L41" s="23"/>
      <c r="M41" s="23"/>
      <c r="N41" s="23"/>
      <c r="O41" s="23"/>
      <c r="P41" s="23"/>
      <c r="Q41" s="23"/>
      <c r="R41" s="23"/>
      <c r="S41" s="25">
        <f t="shared" si="1"/>
        <v>1</v>
      </c>
      <c r="T41" s="26"/>
    </row>
    <row r="42" spans="1:20" ht="15.75" customHeight="1">
      <c r="A42" s="38">
        <v>43770</v>
      </c>
      <c r="B42" s="3" t="s">
        <v>192</v>
      </c>
      <c r="C42" s="80">
        <v>1</v>
      </c>
      <c r="D42" s="85"/>
      <c r="E42" s="23"/>
      <c r="F42" s="23">
        <v>3</v>
      </c>
      <c r="G42" s="23"/>
      <c r="H42" s="24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5">
        <f>SUM(E42:R42)</f>
        <v>3</v>
      </c>
      <c r="T42" s="26"/>
    </row>
    <row r="43" spans="1:20" ht="15.75" customHeight="1">
      <c r="A43" s="38">
        <v>43771</v>
      </c>
      <c r="B43" s="1" t="s">
        <v>200</v>
      </c>
      <c r="C43" s="80">
        <v>1</v>
      </c>
      <c r="D43" s="85"/>
      <c r="E43" s="23"/>
      <c r="F43" s="23">
        <v>2</v>
      </c>
      <c r="G43" s="23"/>
      <c r="H43" s="24"/>
      <c r="I43" s="23"/>
      <c r="J43" s="23"/>
      <c r="K43" s="23"/>
      <c r="L43" s="23"/>
      <c r="M43" s="23"/>
      <c r="N43" s="23"/>
      <c r="O43" s="23"/>
      <c r="P43" s="23"/>
      <c r="Q43" s="24"/>
      <c r="R43" s="23"/>
      <c r="S43" s="25">
        <f t="shared" si="1"/>
        <v>2</v>
      </c>
      <c r="T43" s="26"/>
    </row>
    <row r="44" spans="1:20" ht="15.75" customHeight="1">
      <c r="A44" s="38">
        <v>43772</v>
      </c>
      <c r="B44" s="97" t="s">
        <v>207</v>
      </c>
      <c r="C44" s="85">
        <v>1</v>
      </c>
      <c r="D44" s="80"/>
      <c r="E44" s="23"/>
      <c r="F44" s="23">
        <v>1</v>
      </c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5">
        <f t="shared" si="1"/>
        <v>1</v>
      </c>
      <c r="T44" s="26"/>
    </row>
    <row r="45" spans="1:20" ht="15.75" customHeight="1">
      <c r="A45" s="38">
        <v>43772</v>
      </c>
      <c r="B45" s="97" t="s">
        <v>208</v>
      </c>
      <c r="C45" s="85">
        <v>1</v>
      </c>
      <c r="D45" s="80"/>
      <c r="E45" s="23"/>
      <c r="F45" s="23">
        <v>4</v>
      </c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5">
        <f t="shared" si="1"/>
        <v>4</v>
      </c>
      <c r="T45" s="26"/>
    </row>
    <row r="46" spans="1:20" ht="15.75" customHeight="1">
      <c r="A46" s="38">
        <v>43773</v>
      </c>
      <c r="B46" s="2" t="s">
        <v>217</v>
      </c>
      <c r="C46" s="85">
        <v>1</v>
      </c>
      <c r="D46" s="80"/>
      <c r="E46" s="23"/>
      <c r="F46" s="23"/>
      <c r="G46" s="23"/>
      <c r="H46" s="24"/>
      <c r="I46" s="23"/>
      <c r="J46" s="23"/>
      <c r="K46" s="23">
        <v>1</v>
      </c>
      <c r="L46" s="23"/>
      <c r="M46" s="23"/>
      <c r="N46" s="23"/>
      <c r="O46" s="23"/>
      <c r="P46" s="23"/>
      <c r="Q46" s="23"/>
      <c r="R46" s="23"/>
      <c r="S46" s="25">
        <f t="shared" si="1"/>
        <v>1</v>
      </c>
      <c r="T46" s="26"/>
    </row>
    <row r="47" spans="1:20" ht="15.75" customHeight="1">
      <c r="A47" s="38">
        <v>43774</v>
      </c>
      <c r="B47" s="71" t="s">
        <v>222</v>
      </c>
      <c r="C47" s="80">
        <v>1</v>
      </c>
      <c r="D47" s="85"/>
      <c r="E47" s="23">
        <v>4</v>
      </c>
      <c r="F47" s="23"/>
      <c r="G47" s="23"/>
      <c r="H47" s="23"/>
      <c r="I47" s="23"/>
      <c r="J47" s="24"/>
      <c r="K47" s="23"/>
      <c r="L47" s="23"/>
      <c r="M47" s="23"/>
      <c r="N47" s="23"/>
      <c r="O47" s="23"/>
      <c r="P47" s="23"/>
      <c r="Q47" s="23"/>
      <c r="R47" s="23"/>
      <c r="S47" s="25">
        <f t="shared" si="1"/>
        <v>4</v>
      </c>
      <c r="T47" s="26"/>
    </row>
    <row r="48" spans="1:20" ht="15.75" customHeight="1">
      <c r="A48" s="38">
        <v>43774</v>
      </c>
      <c r="B48" s="71" t="s">
        <v>223</v>
      </c>
      <c r="C48" s="80">
        <v>1</v>
      </c>
      <c r="D48" s="85"/>
      <c r="E48" s="23"/>
      <c r="F48" s="23"/>
      <c r="G48" s="23"/>
      <c r="H48" s="23"/>
      <c r="I48" s="23"/>
      <c r="J48" s="24"/>
      <c r="K48" s="23">
        <v>2</v>
      </c>
      <c r="L48" s="23"/>
      <c r="M48" s="23"/>
      <c r="N48" s="23"/>
      <c r="O48" s="23"/>
      <c r="P48" s="23"/>
      <c r="Q48" s="23"/>
      <c r="R48" s="23"/>
      <c r="S48" s="25">
        <f>SUM(E48:R48)</f>
        <v>2</v>
      </c>
      <c r="T48" s="26"/>
    </row>
    <row r="49" spans="1:20" ht="15.75" customHeight="1">
      <c r="A49" s="38">
        <v>43775</v>
      </c>
      <c r="B49" s="71" t="s">
        <v>229</v>
      </c>
      <c r="C49" s="85">
        <v>1</v>
      </c>
      <c r="D49" s="80"/>
      <c r="E49" s="23"/>
      <c r="F49" s="24">
        <v>3</v>
      </c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5">
        <f t="shared" si="1"/>
        <v>3</v>
      </c>
      <c r="T49" s="26"/>
    </row>
    <row r="50" spans="1:20" ht="15.75" customHeight="1">
      <c r="A50" s="38">
        <v>43776</v>
      </c>
      <c r="B50" s="71" t="s">
        <v>232</v>
      </c>
      <c r="C50" s="80">
        <v>1</v>
      </c>
      <c r="D50" s="85"/>
      <c r="E50" s="23"/>
      <c r="F50" s="23">
        <v>2</v>
      </c>
      <c r="G50" s="23"/>
      <c r="H50" s="23"/>
      <c r="I50" s="24"/>
      <c r="J50" s="23"/>
      <c r="K50" s="23"/>
      <c r="L50" s="23"/>
      <c r="M50" s="23"/>
      <c r="N50" s="23"/>
      <c r="O50" s="23"/>
      <c r="P50" s="23"/>
      <c r="Q50" s="23"/>
      <c r="R50" s="23"/>
      <c r="S50" s="25">
        <f t="shared" si="1"/>
        <v>2</v>
      </c>
      <c r="T50" s="26"/>
    </row>
    <row r="51" spans="1:20" ht="15.75" customHeight="1">
      <c r="A51" s="38">
        <v>43776</v>
      </c>
      <c r="B51" s="71" t="s">
        <v>233</v>
      </c>
      <c r="C51" s="80">
        <v>1</v>
      </c>
      <c r="D51" s="85"/>
      <c r="E51" s="23"/>
      <c r="F51" s="23"/>
      <c r="G51" s="23"/>
      <c r="H51" s="23"/>
      <c r="I51" s="24"/>
      <c r="J51" s="23">
        <v>3</v>
      </c>
      <c r="K51" s="23"/>
      <c r="L51" s="23"/>
      <c r="M51" s="23"/>
      <c r="N51" s="23"/>
      <c r="O51" s="23"/>
      <c r="P51" s="23"/>
      <c r="Q51" s="23"/>
      <c r="R51" s="23"/>
      <c r="S51" s="25">
        <f>SUM(E51:R51)</f>
        <v>3</v>
      </c>
      <c r="T51" s="26"/>
    </row>
    <row r="52" spans="1:20" ht="15.75" customHeight="1">
      <c r="A52" s="38">
        <v>43777</v>
      </c>
      <c r="B52" s="71" t="s">
        <v>237</v>
      </c>
      <c r="C52" s="80">
        <v>1</v>
      </c>
      <c r="D52" s="85"/>
      <c r="E52" s="23"/>
      <c r="F52" s="24"/>
      <c r="G52" s="23"/>
      <c r="H52" s="23"/>
      <c r="I52" s="23"/>
      <c r="J52" s="23"/>
      <c r="K52" s="23"/>
      <c r="L52" s="23"/>
      <c r="M52" s="23"/>
      <c r="N52" s="23"/>
      <c r="O52" s="23"/>
      <c r="P52" s="27"/>
      <c r="Q52" s="27"/>
      <c r="R52" s="27">
        <v>1</v>
      </c>
      <c r="S52" s="25">
        <f t="shared" si="1"/>
        <v>1</v>
      </c>
      <c r="T52" s="28"/>
    </row>
    <row r="53" spans="1:20" ht="15.75" customHeight="1">
      <c r="A53" s="38">
        <v>43778</v>
      </c>
      <c r="B53" s="71" t="s">
        <v>241</v>
      </c>
      <c r="C53" s="85">
        <v>1</v>
      </c>
      <c r="D53" s="80"/>
      <c r="E53" s="24"/>
      <c r="F53" s="23">
        <v>6</v>
      </c>
      <c r="G53" s="23"/>
      <c r="H53" s="23"/>
      <c r="I53" s="23"/>
      <c r="J53" s="23"/>
      <c r="K53" s="23"/>
      <c r="L53" s="23"/>
      <c r="M53" s="23"/>
      <c r="N53" s="23"/>
      <c r="O53" s="23"/>
      <c r="P53" s="27"/>
      <c r="Q53" s="27"/>
      <c r="R53" s="27"/>
      <c r="S53" s="25">
        <f t="shared" si="1"/>
        <v>6</v>
      </c>
      <c r="T53" s="28"/>
    </row>
    <row r="54" spans="1:20" ht="15.75" customHeight="1">
      <c r="A54" s="38">
        <v>43779</v>
      </c>
      <c r="B54" s="71" t="s">
        <v>247</v>
      </c>
      <c r="C54" s="80">
        <v>1</v>
      </c>
      <c r="D54" s="85"/>
      <c r="E54" s="24"/>
      <c r="F54" s="23">
        <v>6</v>
      </c>
      <c r="G54" s="23"/>
      <c r="H54" s="23"/>
      <c r="I54" s="23"/>
      <c r="J54" s="23"/>
      <c r="K54" s="23"/>
      <c r="L54" s="23"/>
      <c r="M54" s="23"/>
      <c r="N54" s="23"/>
      <c r="O54" s="23"/>
      <c r="P54" s="27"/>
      <c r="Q54" s="27"/>
      <c r="R54" s="27"/>
      <c r="S54" s="25">
        <f t="shared" si="1"/>
        <v>6</v>
      </c>
      <c r="T54" s="28"/>
    </row>
    <row r="55" spans="1:20" ht="15.75" customHeight="1">
      <c r="A55" s="38">
        <v>43780</v>
      </c>
      <c r="B55" s="71" t="s">
        <v>255</v>
      </c>
      <c r="C55" s="80">
        <v>1</v>
      </c>
      <c r="D55" s="85"/>
      <c r="E55" s="24"/>
      <c r="F55" s="23"/>
      <c r="G55" s="23"/>
      <c r="H55" s="23"/>
      <c r="I55" s="23"/>
      <c r="J55" s="23"/>
      <c r="K55" s="23"/>
      <c r="L55" s="23">
        <v>1</v>
      </c>
      <c r="M55" s="23"/>
      <c r="N55" s="23"/>
      <c r="O55" s="23"/>
      <c r="P55" s="27"/>
      <c r="Q55" s="27"/>
      <c r="R55" s="27"/>
      <c r="S55" s="25">
        <f t="shared" si="1"/>
        <v>1</v>
      </c>
      <c r="T55" s="28"/>
    </row>
    <row r="56" spans="1:20" ht="15.75" customHeight="1">
      <c r="A56" s="38">
        <v>43780</v>
      </c>
      <c r="B56" s="71" t="s">
        <v>256</v>
      </c>
      <c r="C56" s="80">
        <v>1</v>
      </c>
      <c r="D56" s="85"/>
      <c r="E56" s="24"/>
      <c r="F56" s="23">
        <v>2</v>
      </c>
      <c r="G56" s="23"/>
      <c r="H56" s="23"/>
      <c r="I56" s="23"/>
      <c r="J56" s="23"/>
      <c r="K56" s="23"/>
      <c r="L56" s="23"/>
      <c r="M56" s="23"/>
      <c r="N56" s="23"/>
      <c r="O56" s="23"/>
      <c r="P56" s="27"/>
      <c r="Q56" s="27"/>
      <c r="R56" s="27"/>
      <c r="S56" s="25">
        <f>SUM(E56:R56)</f>
        <v>2</v>
      </c>
      <c r="T56" s="28"/>
    </row>
    <row r="57" spans="1:20" ht="15.75" customHeight="1">
      <c r="A57" s="38">
        <v>43781</v>
      </c>
      <c r="B57" s="71" t="s">
        <v>265</v>
      </c>
      <c r="C57" s="80">
        <v>2</v>
      </c>
      <c r="D57" s="85"/>
      <c r="E57" s="23"/>
      <c r="F57" s="23">
        <v>5</v>
      </c>
      <c r="G57" s="23"/>
      <c r="H57" s="23"/>
      <c r="I57" s="23"/>
      <c r="J57" s="24"/>
      <c r="K57" s="23"/>
      <c r="L57" s="23"/>
      <c r="M57" s="23"/>
      <c r="N57" s="23"/>
      <c r="O57" s="23"/>
      <c r="P57" s="27"/>
      <c r="Q57" s="27"/>
      <c r="R57" s="27"/>
      <c r="S57" s="25">
        <f>SUM(E57:R57)</f>
        <v>5</v>
      </c>
      <c r="T57" s="28"/>
    </row>
    <row r="58" spans="1:20" ht="15.75" customHeight="1">
      <c r="A58" s="38">
        <v>43782</v>
      </c>
      <c r="B58" s="71" t="s">
        <v>271</v>
      </c>
      <c r="C58" s="80">
        <v>1</v>
      </c>
      <c r="D58" s="85"/>
      <c r="E58" s="23"/>
      <c r="F58" s="23"/>
      <c r="G58" s="23"/>
      <c r="H58" s="23"/>
      <c r="I58" s="23"/>
      <c r="J58" s="23"/>
      <c r="K58" s="23"/>
      <c r="L58" s="24">
        <v>4</v>
      </c>
      <c r="M58" s="23"/>
      <c r="N58" s="23"/>
      <c r="O58" s="23"/>
      <c r="P58" s="27"/>
      <c r="Q58" s="27"/>
      <c r="R58" s="27"/>
      <c r="S58" s="25">
        <f t="shared" si="1"/>
        <v>4</v>
      </c>
      <c r="T58" s="28"/>
    </row>
    <row r="59" spans="1:20" ht="15.75" customHeight="1">
      <c r="A59" s="38">
        <v>43782</v>
      </c>
      <c r="B59" s="71" t="s">
        <v>272</v>
      </c>
      <c r="C59" s="80">
        <v>1</v>
      </c>
      <c r="D59" s="85"/>
      <c r="E59" s="23"/>
      <c r="F59" s="23">
        <v>2</v>
      </c>
      <c r="G59" s="23"/>
      <c r="H59" s="23"/>
      <c r="I59" s="23"/>
      <c r="J59" s="23"/>
      <c r="K59" s="23"/>
      <c r="L59" s="24"/>
      <c r="M59" s="23"/>
      <c r="N59" s="23"/>
      <c r="O59" s="23"/>
      <c r="P59" s="27"/>
      <c r="Q59" s="27"/>
      <c r="R59" s="27"/>
      <c r="S59" s="25">
        <f t="shared" si="1"/>
        <v>2</v>
      </c>
      <c r="T59" s="28"/>
    </row>
    <row r="60" spans="1:20" ht="15.75" customHeight="1">
      <c r="A60" s="38">
        <v>43783</v>
      </c>
      <c r="B60" s="71" t="s">
        <v>279</v>
      </c>
      <c r="C60" s="80">
        <v>1</v>
      </c>
      <c r="D60" s="85"/>
      <c r="E60" s="23"/>
      <c r="F60" s="23">
        <v>1</v>
      </c>
      <c r="G60" s="24"/>
      <c r="H60" s="23"/>
      <c r="I60" s="23"/>
      <c r="J60" s="23"/>
      <c r="K60" s="23"/>
      <c r="L60" s="23"/>
      <c r="M60" s="23"/>
      <c r="N60" s="23"/>
      <c r="O60" s="23"/>
      <c r="P60" s="27"/>
      <c r="Q60" s="27"/>
      <c r="R60" s="27"/>
      <c r="S60" s="25">
        <f t="shared" si="1"/>
        <v>1</v>
      </c>
      <c r="T60" s="28"/>
    </row>
    <row r="61" spans="1:20" ht="15.75" customHeight="1">
      <c r="A61" s="38">
        <v>43784</v>
      </c>
      <c r="B61" s="2" t="s">
        <v>291</v>
      </c>
      <c r="C61" s="85">
        <v>1</v>
      </c>
      <c r="D61" s="80"/>
      <c r="E61" s="23"/>
      <c r="F61" s="23">
        <v>1</v>
      </c>
      <c r="G61" s="23"/>
      <c r="H61" s="23"/>
      <c r="I61" s="23"/>
      <c r="J61" s="23"/>
      <c r="K61" s="23"/>
      <c r="L61" s="24"/>
      <c r="M61" s="23"/>
      <c r="N61" s="23"/>
      <c r="O61" s="23"/>
      <c r="P61" s="27"/>
      <c r="Q61" s="27"/>
      <c r="R61" s="27"/>
      <c r="S61" s="25">
        <f t="shared" si="1"/>
        <v>1</v>
      </c>
      <c r="T61" s="28"/>
    </row>
    <row r="62" spans="1:20" ht="15.75" customHeight="1">
      <c r="A62" s="38">
        <v>43784</v>
      </c>
      <c r="B62" s="2" t="s">
        <v>292</v>
      </c>
      <c r="C62" s="85">
        <v>1</v>
      </c>
      <c r="D62" s="80"/>
      <c r="E62" s="23"/>
      <c r="F62" s="23">
        <v>2</v>
      </c>
      <c r="G62" s="23"/>
      <c r="H62" s="23"/>
      <c r="I62" s="23"/>
      <c r="J62" s="23"/>
      <c r="K62" s="23"/>
      <c r="L62" s="24"/>
      <c r="M62" s="23"/>
      <c r="N62" s="23"/>
      <c r="O62" s="23"/>
      <c r="P62" s="27"/>
      <c r="Q62" s="27"/>
      <c r="R62" s="27"/>
      <c r="S62" s="25">
        <f t="shared" si="1"/>
        <v>2</v>
      </c>
      <c r="T62" s="28"/>
    </row>
    <row r="63" spans="1:20" ht="15.75" customHeight="1">
      <c r="A63" s="38">
        <v>43785</v>
      </c>
      <c r="B63" s="2" t="s">
        <v>297</v>
      </c>
      <c r="C63" s="80">
        <v>1</v>
      </c>
      <c r="D63" s="85"/>
      <c r="E63" s="23"/>
      <c r="F63" s="23">
        <v>2</v>
      </c>
      <c r="G63" s="23"/>
      <c r="H63" s="23"/>
      <c r="I63" s="23"/>
      <c r="J63" s="24"/>
      <c r="K63" s="23"/>
      <c r="L63" s="23"/>
      <c r="M63" s="23"/>
      <c r="N63" s="23"/>
      <c r="O63" s="23"/>
      <c r="P63" s="27"/>
      <c r="Q63" s="27"/>
      <c r="R63" s="27"/>
      <c r="S63" s="25">
        <f t="shared" si="1"/>
        <v>2</v>
      </c>
      <c r="T63" s="28"/>
    </row>
    <row r="64" spans="1:20" ht="15.75" customHeight="1">
      <c r="A64" s="38">
        <v>43786</v>
      </c>
      <c r="B64" s="2" t="s">
        <v>304</v>
      </c>
      <c r="C64" s="80">
        <v>1</v>
      </c>
      <c r="D64" s="85"/>
      <c r="E64" s="23"/>
      <c r="F64" s="23">
        <v>4</v>
      </c>
      <c r="G64" s="23"/>
      <c r="H64" s="23"/>
      <c r="I64" s="23"/>
      <c r="J64" s="24"/>
      <c r="K64" s="23"/>
      <c r="L64" s="23"/>
      <c r="M64" s="23"/>
      <c r="N64" s="23"/>
      <c r="O64" s="23"/>
      <c r="P64" s="27"/>
      <c r="Q64" s="27"/>
      <c r="R64" s="27"/>
      <c r="S64" s="25">
        <f t="shared" si="1"/>
        <v>4</v>
      </c>
      <c r="T64" s="28"/>
    </row>
    <row r="65" spans="1:20" ht="15.75" customHeight="1">
      <c r="A65" s="38">
        <v>43786</v>
      </c>
      <c r="B65" s="2" t="s">
        <v>305</v>
      </c>
      <c r="C65" s="85">
        <v>1</v>
      </c>
      <c r="D65" s="80"/>
      <c r="E65" s="23"/>
      <c r="F65" s="23"/>
      <c r="G65" s="23"/>
      <c r="H65" s="23"/>
      <c r="I65" s="23"/>
      <c r="J65" s="24"/>
      <c r="K65" s="23">
        <v>2</v>
      </c>
      <c r="L65" s="23"/>
      <c r="M65" s="23"/>
      <c r="N65" s="23"/>
      <c r="O65" s="23"/>
      <c r="P65" s="27"/>
      <c r="Q65" s="27"/>
      <c r="R65" s="27"/>
      <c r="S65" s="25">
        <f t="shared" si="1"/>
        <v>2</v>
      </c>
      <c r="T65" s="28"/>
    </row>
    <row r="66" spans="1:20" ht="15.75" customHeight="1">
      <c r="A66" s="38">
        <v>43786</v>
      </c>
      <c r="B66" s="2" t="s">
        <v>306</v>
      </c>
      <c r="C66" s="85">
        <v>1</v>
      </c>
      <c r="D66" s="80"/>
      <c r="E66" s="23"/>
      <c r="F66" s="23">
        <v>2</v>
      </c>
      <c r="G66" s="23"/>
      <c r="H66" s="23"/>
      <c r="I66" s="23"/>
      <c r="J66" s="24"/>
      <c r="K66" s="23"/>
      <c r="L66" s="23"/>
      <c r="M66" s="23"/>
      <c r="N66" s="23"/>
      <c r="O66" s="23"/>
      <c r="P66" s="27"/>
      <c r="Q66" s="27"/>
      <c r="R66" s="27"/>
      <c r="S66" s="25">
        <f>SUM(E66:R66)</f>
        <v>2</v>
      </c>
      <c r="T66" s="28"/>
    </row>
    <row r="67" spans="1:20" ht="15.75" customHeight="1">
      <c r="A67" s="38">
        <v>43787</v>
      </c>
      <c r="B67" s="2" t="s">
        <v>312</v>
      </c>
      <c r="C67" s="85">
        <v>1</v>
      </c>
      <c r="D67" s="80"/>
      <c r="E67" s="23"/>
      <c r="F67" s="23"/>
      <c r="G67" s="23"/>
      <c r="H67" s="23"/>
      <c r="I67" s="23"/>
      <c r="J67" s="24"/>
      <c r="K67" s="23">
        <v>5</v>
      </c>
      <c r="L67" s="23"/>
      <c r="M67" s="23"/>
      <c r="N67" s="23"/>
      <c r="O67" s="23"/>
      <c r="P67" s="27"/>
      <c r="Q67" s="27"/>
      <c r="R67" s="27"/>
      <c r="S67" s="25">
        <f>SUM(E67:R67)</f>
        <v>5</v>
      </c>
      <c r="T67" s="28"/>
    </row>
    <row r="68" spans="1:20" ht="15.75" customHeight="1">
      <c r="A68" s="38">
        <v>43787</v>
      </c>
      <c r="B68" s="2" t="s">
        <v>313</v>
      </c>
      <c r="C68" s="85">
        <v>1</v>
      </c>
      <c r="D68" s="80"/>
      <c r="E68" s="23"/>
      <c r="F68" s="23">
        <v>2</v>
      </c>
      <c r="G68" s="23"/>
      <c r="H68" s="23"/>
      <c r="I68" s="23"/>
      <c r="J68" s="24"/>
      <c r="K68" s="23"/>
      <c r="L68" s="23"/>
      <c r="M68" s="23"/>
      <c r="N68" s="23"/>
      <c r="O68" s="23"/>
      <c r="P68" s="27"/>
      <c r="Q68" s="27"/>
      <c r="R68" s="27"/>
      <c r="S68" s="25">
        <f>SUM(E68:R68)</f>
        <v>2</v>
      </c>
      <c r="T68" s="28"/>
    </row>
    <row r="69" spans="1:20" ht="15.75" customHeight="1">
      <c r="A69" s="38">
        <v>43788</v>
      </c>
      <c r="B69" s="2" t="s">
        <v>315</v>
      </c>
      <c r="C69" s="85">
        <v>1</v>
      </c>
      <c r="D69" s="80"/>
      <c r="E69" s="23"/>
      <c r="F69" s="23">
        <v>3</v>
      </c>
      <c r="G69" s="23"/>
      <c r="H69" s="23"/>
      <c r="I69" s="23"/>
      <c r="J69" s="23"/>
      <c r="K69" s="23"/>
      <c r="L69" s="24"/>
      <c r="M69" s="23"/>
      <c r="N69" s="23"/>
      <c r="O69" s="23"/>
      <c r="P69" s="27"/>
      <c r="Q69" s="27"/>
      <c r="R69" s="27"/>
      <c r="S69" s="25">
        <f t="shared" si="1"/>
        <v>3</v>
      </c>
      <c r="T69" s="28"/>
    </row>
    <row r="70" spans="1:20" ht="15.75" customHeight="1">
      <c r="A70" s="38">
        <v>43789</v>
      </c>
      <c r="B70" s="2"/>
      <c r="C70" s="85"/>
      <c r="D70" s="80"/>
      <c r="E70" s="23"/>
      <c r="F70" s="23"/>
      <c r="G70" s="23"/>
      <c r="H70" s="23"/>
      <c r="I70" s="23"/>
      <c r="J70" s="23"/>
      <c r="K70" s="23"/>
      <c r="L70" s="24"/>
      <c r="M70" s="23"/>
      <c r="N70" s="23"/>
      <c r="O70" s="23"/>
      <c r="P70" s="27"/>
      <c r="Q70" s="27"/>
      <c r="R70" s="27"/>
      <c r="S70" s="25">
        <f t="shared" si="1"/>
        <v>0</v>
      </c>
      <c r="T70" s="28"/>
    </row>
    <row r="71" spans="1:20" ht="15.75" customHeight="1">
      <c r="A71" s="38">
        <v>43790</v>
      </c>
      <c r="B71" s="2" t="s">
        <v>333</v>
      </c>
      <c r="C71" s="85">
        <v>1</v>
      </c>
      <c r="D71" s="80"/>
      <c r="E71" s="23"/>
      <c r="F71" s="23">
        <v>2</v>
      </c>
      <c r="G71" s="23"/>
      <c r="H71" s="23"/>
      <c r="I71" s="23"/>
      <c r="J71" s="23"/>
      <c r="K71" s="23"/>
      <c r="L71" s="24"/>
      <c r="M71" s="23"/>
      <c r="N71" s="23"/>
      <c r="O71" s="23"/>
      <c r="P71" s="27"/>
      <c r="Q71" s="27"/>
      <c r="R71" s="27"/>
      <c r="S71" s="25">
        <f t="shared" si="1"/>
        <v>2</v>
      </c>
      <c r="T71" s="28"/>
    </row>
    <row r="72" spans="1:20" ht="15.75" customHeight="1">
      <c r="A72" s="38">
        <v>43790</v>
      </c>
      <c r="B72" s="2" t="s">
        <v>334</v>
      </c>
      <c r="C72" s="85">
        <v>1</v>
      </c>
      <c r="D72" s="80"/>
      <c r="E72" s="23"/>
      <c r="F72" s="23">
        <v>4</v>
      </c>
      <c r="G72" s="23"/>
      <c r="H72" s="23"/>
      <c r="I72" s="23"/>
      <c r="J72" s="23"/>
      <c r="K72" s="23"/>
      <c r="L72" s="24"/>
      <c r="M72" s="23"/>
      <c r="N72" s="23"/>
      <c r="O72" s="23"/>
      <c r="P72" s="27"/>
      <c r="Q72" s="27"/>
      <c r="R72" s="27"/>
      <c r="S72" s="25">
        <f>SUM(E72:R72)</f>
        <v>4</v>
      </c>
      <c r="T72" s="28"/>
    </row>
    <row r="73" spans="1:20" ht="15.75" customHeight="1">
      <c r="A73" s="38">
        <v>43791</v>
      </c>
      <c r="B73" s="2" t="s">
        <v>339</v>
      </c>
      <c r="C73" s="85">
        <v>1</v>
      </c>
      <c r="D73" s="80"/>
      <c r="E73" s="23"/>
      <c r="F73" s="23">
        <v>1</v>
      </c>
      <c r="G73" s="23"/>
      <c r="H73" s="23"/>
      <c r="I73" s="23"/>
      <c r="J73" s="23"/>
      <c r="K73" s="23"/>
      <c r="L73" s="24"/>
      <c r="M73" s="23"/>
      <c r="N73" s="23"/>
      <c r="O73" s="23"/>
      <c r="P73" s="27"/>
      <c r="Q73" s="27"/>
      <c r="R73" s="27"/>
      <c r="S73" s="25">
        <f t="shared" si="1"/>
        <v>1</v>
      </c>
      <c r="T73" s="28"/>
    </row>
    <row r="74" spans="1:20" ht="15.75" customHeight="1">
      <c r="A74" s="38">
        <v>43791</v>
      </c>
      <c r="B74" s="2" t="s">
        <v>340</v>
      </c>
      <c r="C74" s="85">
        <v>1</v>
      </c>
      <c r="D74" s="80"/>
      <c r="E74" s="23"/>
      <c r="F74" s="23"/>
      <c r="G74" s="23"/>
      <c r="H74" s="23"/>
      <c r="I74" s="23"/>
      <c r="J74" s="23"/>
      <c r="K74" s="23"/>
      <c r="L74" s="24">
        <v>2</v>
      </c>
      <c r="M74" s="23"/>
      <c r="N74" s="23"/>
      <c r="O74" s="23"/>
      <c r="P74" s="27"/>
      <c r="Q74" s="27"/>
      <c r="R74" s="27"/>
      <c r="S74" s="25">
        <f>SUM(E74:R74)</f>
        <v>2</v>
      </c>
      <c r="T74" s="28"/>
    </row>
    <row r="75" spans="1:20" ht="15.75" customHeight="1">
      <c r="A75" s="38">
        <v>43791</v>
      </c>
      <c r="B75" s="2" t="s">
        <v>341</v>
      </c>
      <c r="C75" s="85">
        <v>1</v>
      </c>
      <c r="D75" s="80"/>
      <c r="E75" s="23"/>
      <c r="F75" s="23">
        <v>1</v>
      </c>
      <c r="G75" s="23"/>
      <c r="H75" s="23"/>
      <c r="I75" s="23"/>
      <c r="J75" s="23"/>
      <c r="K75" s="23"/>
      <c r="L75" s="24"/>
      <c r="M75" s="23"/>
      <c r="N75" s="23"/>
      <c r="O75" s="23"/>
      <c r="P75" s="27"/>
      <c r="Q75" s="27"/>
      <c r="R75" s="27"/>
      <c r="S75" s="25">
        <f>SUM(E75:R75)</f>
        <v>1</v>
      </c>
      <c r="T75" s="28"/>
    </row>
    <row r="76" spans="1:20" ht="15.75" customHeight="1">
      <c r="A76" s="38">
        <v>43792</v>
      </c>
      <c r="B76" s="2" t="s">
        <v>350</v>
      </c>
      <c r="C76" s="85">
        <v>1</v>
      </c>
      <c r="D76" s="80"/>
      <c r="E76" s="23"/>
      <c r="F76" s="23"/>
      <c r="G76" s="23"/>
      <c r="H76" s="23"/>
      <c r="I76" s="23"/>
      <c r="J76" s="23"/>
      <c r="K76" s="23">
        <v>3</v>
      </c>
      <c r="L76" s="24"/>
      <c r="M76" s="23"/>
      <c r="N76" s="23"/>
      <c r="O76" s="23"/>
      <c r="P76" s="27"/>
      <c r="Q76" s="27"/>
      <c r="R76" s="27"/>
      <c r="S76" s="25">
        <f>SUM(E76:R76)</f>
        <v>3</v>
      </c>
      <c r="T76" s="28"/>
    </row>
    <row r="77" spans="1:20" ht="15.75" customHeight="1">
      <c r="A77" s="38">
        <v>43792</v>
      </c>
      <c r="B77" s="2" t="s">
        <v>351</v>
      </c>
      <c r="C77" s="85">
        <v>1</v>
      </c>
      <c r="D77" s="80"/>
      <c r="E77" s="23"/>
      <c r="F77" s="23">
        <v>1</v>
      </c>
      <c r="G77" s="23"/>
      <c r="H77" s="23"/>
      <c r="I77" s="23"/>
      <c r="J77" s="23"/>
      <c r="K77" s="23"/>
      <c r="L77" s="24"/>
      <c r="M77" s="23"/>
      <c r="N77" s="23"/>
      <c r="O77" s="23"/>
      <c r="P77" s="27"/>
      <c r="Q77" s="27"/>
      <c r="R77" s="27"/>
      <c r="S77" s="25">
        <f t="shared" si="1"/>
        <v>1</v>
      </c>
      <c r="T77" s="28"/>
    </row>
    <row r="78" spans="1:20" s="134" customFormat="1" ht="15.75" customHeight="1">
      <c r="A78" s="127">
        <v>43792</v>
      </c>
      <c r="B78" s="128" t="s">
        <v>352</v>
      </c>
      <c r="C78" s="85">
        <v>1</v>
      </c>
      <c r="D78" s="80"/>
      <c r="E78" s="129"/>
      <c r="F78" s="129"/>
      <c r="G78" s="129"/>
      <c r="H78" s="129"/>
      <c r="I78" s="129"/>
      <c r="J78" s="129"/>
      <c r="K78" s="129">
        <v>2</v>
      </c>
      <c r="L78" s="130"/>
      <c r="M78" s="129"/>
      <c r="N78" s="129"/>
      <c r="O78" s="129"/>
      <c r="P78" s="131"/>
      <c r="Q78" s="131"/>
      <c r="R78" s="131"/>
      <c r="S78" s="132">
        <f t="shared" si="1"/>
        <v>2</v>
      </c>
      <c r="T78" s="133"/>
    </row>
    <row r="79" spans="1:20" ht="15.75" customHeight="1">
      <c r="A79" s="38">
        <v>43793</v>
      </c>
      <c r="B79" s="2" t="s">
        <v>355</v>
      </c>
      <c r="C79" s="85">
        <v>1</v>
      </c>
      <c r="D79" s="80"/>
      <c r="E79" s="23"/>
      <c r="F79" s="23">
        <v>2</v>
      </c>
      <c r="G79" s="23"/>
      <c r="H79" s="23"/>
      <c r="I79" s="23"/>
      <c r="J79" s="23"/>
      <c r="K79" s="23"/>
      <c r="L79" s="24"/>
      <c r="M79" s="23"/>
      <c r="N79" s="23"/>
      <c r="O79" s="23"/>
      <c r="P79" s="27"/>
      <c r="Q79" s="27"/>
      <c r="R79" s="27"/>
      <c r="S79" s="25">
        <f t="shared" si="1"/>
        <v>2</v>
      </c>
      <c r="T79" s="28"/>
    </row>
    <row r="80" spans="1:20" ht="15.75" customHeight="1">
      <c r="A80" s="38">
        <v>43794</v>
      </c>
      <c r="B80" s="2" t="s">
        <v>360</v>
      </c>
      <c r="C80" s="85">
        <v>1</v>
      </c>
      <c r="D80" s="80"/>
      <c r="E80" s="23"/>
      <c r="F80" s="23">
        <v>2</v>
      </c>
      <c r="G80" s="23"/>
      <c r="H80" s="23"/>
      <c r="I80" s="23"/>
      <c r="J80" s="23"/>
      <c r="K80" s="23"/>
      <c r="L80" s="24"/>
      <c r="M80" s="23"/>
      <c r="N80" s="23"/>
      <c r="O80" s="23"/>
      <c r="P80" s="27"/>
      <c r="Q80" s="27"/>
      <c r="R80" s="27"/>
      <c r="S80" s="25">
        <f t="shared" si="1"/>
        <v>2</v>
      </c>
      <c r="T80" s="28"/>
    </row>
    <row r="81" spans="1:20" ht="15.75" customHeight="1">
      <c r="A81" s="38">
        <v>43795</v>
      </c>
      <c r="B81" s="2"/>
      <c r="C81" s="85"/>
      <c r="D81" s="80"/>
      <c r="E81" s="23"/>
      <c r="F81" s="23"/>
      <c r="G81" s="23"/>
      <c r="H81" s="23"/>
      <c r="I81" s="23"/>
      <c r="J81" s="23"/>
      <c r="K81" s="23"/>
      <c r="L81" s="24"/>
      <c r="M81" s="23"/>
      <c r="N81" s="23"/>
      <c r="O81" s="23"/>
      <c r="P81" s="27"/>
      <c r="Q81" s="27"/>
      <c r="R81" s="27"/>
      <c r="S81" s="25">
        <f t="shared" si="1"/>
        <v>0</v>
      </c>
      <c r="T81" s="28"/>
    </row>
    <row r="82" spans="1:20" ht="15.75" customHeight="1">
      <c r="A82" s="38">
        <v>43796</v>
      </c>
      <c r="B82" s="2" t="s">
        <v>366</v>
      </c>
      <c r="C82" s="85">
        <v>1</v>
      </c>
      <c r="D82" s="80"/>
      <c r="E82" s="23"/>
      <c r="F82" s="23"/>
      <c r="G82" s="23"/>
      <c r="H82" s="23"/>
      <c r="I82" s="23"/>
      <c r="J82" s="23"/>
      <c r="K82" s="23">
        <v>1</v>
      </c>
      <c r="L82" s="24"/>
      <c r="M82" s="23"/>
      <c r="N82" s="23"/>
      <c r="O82" s="23"/>
      <c r="P82" s="27"/>
      <c r="Q82" s="27"/>
      <c r="R82" s="27"/>
      <c r="S82" s="25">
        <f t="shared" si="1"/>
        <v>1</v>
      </c>
      <c r="T82" s="28"/>
    </row>
    <row r="83" spans="1:20" ht="15.75" customHeight="1">
      <c r="A83" s="38">
        <v>43797</v>
      </c>
      <c r="B83" s="2" t="s">
        <v>373</v>
      </c>
      <c r="C83" s="85">
        <v>1</v>
      </c>
      <c r="D83" s="80"/>
      <c r="E83" s="23"/>
      <c r="F83" s="23">
        <v>2</v>
      </c>
      <c r="G83" s="23"/>
      <c r="H83" s="23"/>
      <c r="I83" s="23"/>
      <c r="J83" s="23"/>
      <c r="K83" s="23"/>
      <c r="L83" s="24"/>
      <c r="M83" s="23"/>
      <c r="N83" s="23"/>
      <c r="O83" s="23"/>
      <c r="P83" s="27"/>
      <c r="Q83" s="27"/>
      <c r="R83" s="27"/>
      <c r="S83" s="25">
        <f t="shared" si="1"/>
        <v>2</v>
      </c>
      <c r="T83" s="28"/>
    </row>
    <row r="84" spans="1:20" ht="15.75" customHeight="1">
      <c r="A84" s="38">
        <v>43797</v>
      </c>
      <c r="B84" s="2" t="s">
        <v>374</v>
      </c>
      <c r="C84" s="85">
        <v>1</v>
      </c>
      <c r="D84" s="80"/>
      <c r="E84" s="23"/>
      <c r="F84" s="23"/>
      <c r="G84" s="23"/>
      <c r="H84" s="23"/>
      <c r="I84" s="23"/>
      <c r="J84" s="23"/>
      <c r="K84" s="23"/>
      <c r="L84" s="24"/>
      <c r="M84" s="23"/>
      <c r="N84" s="23"/>
      <c r="O84" s="23"/>
      <c r="P84" s="27"/>
      <c r="Q84" s="27"/>
      <c r="R84" s="27">
        <v>2</v>
      </c>
      <c r="S84" s="25">
        <f t="shared" si="1"/>
        <v>2</v>
      </c>
      <c r="T84" s="28"/>
    </row>
    <row r="85" spans="1:20" ht="15.75" customHeight="1">
      <c r="A85" s="38">
        <v>43798</v>
      </c>
      <c r="B85" s="2" t="s">
        <v>379</v>
      </c>
      <c r="C85" s="85">
        <v>1</v>
      </c>
      <c r="D85" s="80"/>
      <c r="E85" s="23"/>
      <c r="F85" s="23"/>
      <c r="G85" s="23"/>
      <c r="H85" s="23"/>
      <c r="I85" s="23"/>
      <c r="J85" s="23"/>
      <c r="K85" s="23"/>
      <c r="L85" s="24"/>
      <c r="M85" s="23"/>
      <c r="N85" s="23"/>
      <c r="O85" s="23"/>
      <c r="P85" s="27"/>
      <c r="Q85" s="27">
        <v>2</v>
      </c>
      <c r="R85" s="27"/>
      <c r="S85" s="25">
        <f t="shared" si="1"/>
        <v>2</v>
      </c>
      <c r="T85" s="28"/>
    </row>
    <row r="86" spans="1:20" ht="15.75" customHeight="1">
      <c r="A86" s="38">
        <v>43798</v>
      </c>
      <c r="B86" s="2"/>
      <c r="C86" s="85"/>
      <c r="D86" s="80"/>
      <c r="E86" s="23"/>
      <c r="F86" s="23"/>
      <c r="G86" s="23"/>
      <c r="H86" s="23"/>
      <c r="I86" s="23"/>
      <c r="J86" s="23"/>
      <c r="K86" s="23"/>
      <c r="L86" s="24"/>
      <c r="M86" s="23"/>
      <c r="N86" s="23"/>
      <c r="O86" s="23"/>
      <c r="P86" s="27"/>
      <c r="Q86" s="27"/>
      <c r="R86" s="27"/>
      <c r="S86" s="25">
        <f t="shared" si="1"/>
        <v>0</v>
      </c>
      <c r="T86" s="28"/>
    </row>
    <row r="87" spans="1:20" ht="15.75" customHeight="1">
      <c r="A87" s="38">
        <v>43799</v>
      </c>
      <c r="B87" s="2" t="s">
        <v>385</v>
      </c>
      <c r="C87" s="85">
        <v>1</v>
      </c>
      <c r="D87" s="80"/>
      <c r="E87" s="23">
        <v>2</v>
      </c>
      <c r="F87" s="23"/>
      <c r="G87" s="23"/>
      <c r="H87" s="23"/>
      <c r="I87" s="23"/>
      <c r="J87" s="23"/>
      <c r="K87" s="23"/>
      <c r="L87" s="24"/>
      <c r="M87" s="23"/>
      <c r="N87" s="23"/>
      <c r="O87" s="23"/>
      <c r="P87" s="27"/>
      <c r="Q87" s="27"/>
      <c r="R87" s="27"/>
      <c r="S87" s="25">
        <f t="shared" si="1"/>
        <v>2</v>
      </c>
      <c r="T87" s="28"/>
    </row>
    <row r="88" spans="1:20" ht="15.75" customHeight="1">
      <c r="A88" s="38">
        <v>43800</v>
      </c>
      <c r="B88" s="2" t="s">
        <v>388</v>
      </c>
      <c r="C88" s="85">
        <v>1</v>
      </c>
      <c r="D88" s="80"/>
      <c r="E88" s="23"/>
      <c r="F88" s="23"/>
      <c r="G88" s="23"/>
      <c r="H88" s="23"/>
      <c r="I88" s="23"/>
      <c r="J88" s="23"/>
      <c r="K88" s="23">
        <v>2</v>
      </c>
      <c r="L88" s="24"/>
      <c r="M88" s="23"/>
      <c r="N88" s="23"/>
      <c r="O88" s="23"/>
      <c r="P88" s="27"/>
      <c r="Q88" s="27"/>
      <c r="R88" s="27"/>
      <c r="S88" s="25">
        <f t="shared" si="1"/>
        <v>2</v>
      </c>
      <c r="T88" s="28"/>
    </row>
    <row r="89" spans="1:20" ht="15.75" customHeight="1">
      <c r="A89" s="38">
        <v>43801</v>
      </c>
      <c r="B89" s="2" t="s">
        <v>393</v>
      </c>
      <c r="C89" s="85">
        <v>1</v>
      </c>
      <c r="D89" s="80"/>
      <c r="E89" s="23"/>
      <c r="F89" s="23">
        <v>1</v>
      </c>
      <c r="G89" s="23"/>
      <c r="H89" s="23"/>
      <c r="I89" s="23"/>
      <c r="J89" s="23"/>
      <c r="K89" s="23"/>
      <c r="L89" s="24"/>
      <c r="M89" s="23"/>
      <c r="N89" s="23"/>
      <c r="O89" s="23"/>
      <c r="P89" s="27"/>
      <c r="Q89" s="27"/>
      <c r="R89" s="27"/>
      <c r="S89" s="25">
        <f t="shared" ref="S89:S129" si="2">SUM(E89:R89)</f>
        <v>1</v>
      </c>
      <c r="T89" s="28"/>
    </row>
    <row r="90" spans="1:20" ht="15.75" customHeight="1">
      <c r="A90" s="38">
        <v>43802</v>
      </c>
      <c r="B90" s="2" t="s">
        <v>394</v>
      </c>
      <c r="C90" s="85"/>
      <c r="D90" s="80">
        <v>1</v>
      </c>
      <c r="E90" s="23"/>
      <c r="F90" s="23">
        <v>5</v>
      </c>
      <c r="G90" s="23"/>
      <c r="H90" s="23"/>
      <c r="I90" s="23"/>
      <c r="J90" s="23"/>
      <c r="K90" s="23"/>
      <c r="L90" s="24"/>
      <c r="M90" s="23"/>
      <c r="N90" s="23"/>
      <c r="O90" s="23"/>
      <c r="P90" s="27"/>
      <c r="Q90" s="27"/>
      <c r="R90" s="27"/>
      <c r="S90" s="25">
        <f t="shared" si="2"/>
        <v>5</v>
      </c>
      <c r="T90" s="28"/>
    </row>
    <row r="91" spans="1:20" ht="15.75" customHeight="1">
      <c r="A91" s="38">
        <v>43803</v>
      </c>
      <c r="B91" s="2" t="s">
        <v>398</v>
      </c>
      <c r="C91" s="85"/>
      <c r="D91" s="80">
        <v>1</v>
      </c>
      <c r="E91" s="23"/>
      <c r="F91" s="23">
        <v>3</v>
      </c>
      <c r="G91" s="23"/>
      <c r="H91" s="23"/>
      <c r="I91" s="23"/>
      <c r="J91" s="23"/>
      <c r="K91" s="23"/>
      <c r="L91" s="24"/>
      <c r="M91" s="23"/>
      <c r="N91" s="23"/>
      <c r="O91" s="23"/>
      <c r="P91" s="27"/>
      <c r="Q91" s="27"/>
      <c r="R91" s="27"/>
      <c r="S91" s="25">
        <f t="shared" si="2"/>
        <v>3</v>
      </c>
      <c r="T91" s="28"/>
    </row>
    <row r="92" spans="1:20" ht="15.75" customHeight="1">
      <c r="A92" s="38">
        <v>43804</v>
      </c>
      <c r="B92" s="135" t="s">
        <v>403</v>
      </c>
      <c r="C92" s="85">
        <v>1</v>
      </c>
      <c r="D92" s="80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>
        <v>5</v>
      </c>
      <c r="S92" s="25">
        <f t="shared" si="2"/>
        <v>5</v>
      </c>
      <c r="T92" s="26"/>
    </row>
    <row r="93" spans="1:20" ht="15.75" customHeight="1">
      <c r="A93" s="38">
        <v>43805</v>
      </c>
      <c r="B93" s="2" t="s">
        <v>406</v>
      </c>
      <c r="C93" s="85">
        <v>1</v>
      </c>
      <c r="D93" s="80"/>
      <c r="E93" s="23"/>
      <c r="F93" s="23">
        <v>2</v>
      </c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5">
        <f t="shared" si="2"/>
        <v>2</v>
      </c>
      <c r="T93" s="26"/>
    </row>
    <row r="94" spans="1:20" ht="15.75" customHeight="1">
      <c r="A94" s="38">
        <v>43806</v>
      </c>
      <c r="B94" s="2" t="s">
        <v>411</v>
      </c>
      <c r="C94" s="85">
        <v>1</v>
      </c>
      <c r="D94" s="80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>
        <v>2</v>
      </c>
      <c r="P94" s="23"/>
      <c r="Q94" s="23"/>
      <c r="R94" s="23"/>
      <c r="S94" s="25">
        <f t="shared" si="2"/>
        <v>2</v>
      </c>
      <c r="T94" s="26"/>
    </row>
    <row r="95" spans="1:20" ht="15.75" customHeight="1">
      <c r="A95" s="38">
        <v>43807</v>
      </c>
      <c r="B95" s="2"/>
      <c r="C95" s="85"/>
      <c r="D95" s="80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5">
        <f t="shared" si="2"/>
        <v>0</v>
      </c>
      <c r="T95" s="26"/>
    </row>
    <row r="96" spans="1:20" ht="15.75" customHeight="1">
      <c r="A96" s="38">
        <v>43808</v>
      </c>
      <c r="B96" s="2" t="s">
        <v>415</v>
      </c>
      <c r="C96" s="85">
        <v>1</v>
      </c>
      <c r="D96" s="80"/>
      <c r="E96" s="23"/>
      <c r="F96" s="23"/>
      <c r="G96" s="23"/>
      <c r="H96" s="23"/>
      <c r="I96" s="23"/>
      <c r="J96" s="23">
        <v>1</v>
      </c>
      <c r="K96" s="23"/>
      <c r="L96" s="23"/>
      <c r="M96" s="23"/>
      <c r="N96" s="23"/>
      <c r="O96" s="23"/>
      <c r="P96" s="23"/>
      <c r="Q96" s="23"/>
      <c r="R96" s="23"/>
      <c r="S96" s="25">
        <f>SUM(E96:R96)</f>
        <v>1</v>
      </c>
      <c r="T96" s="26"/>
    </row>
    <row r="97" spans="1:20" ht="15.75" customHeight="1">
      <c r="A97" s="38">
        <v>43808</v>
      </c>
      <c r="B97" s="2" t="s">
        <v>416</v>
      </c>
      <c r="C97" s="85">
        <v>1</v>
      </c>
      <c r="D97" s="80"/>
      <c r="E97" s="23"/>
      <c r="F97" s="23"/>
      <c r="G97" s="23"/>
      <c r="H97" s="23"/>
      <c r="I97" s="23"/>
      <c r="J97" s="23"/>
      <c r="K97" s="23"/>
      <c r="L97" s="23">
        <v>1</v>
      </c>
      <c r="M97" s="23"/>
      <c r="N97" s="23"/>
      <c r="O97" s="23"/>
      <c r="P97" s="23"/>
      <c r="Q97" s="23"/>
      <c r="R97" s="23"/>
      <c r="S97" s="25">
        <f>SUM(E97:R97)</f>
        <v>1</v>
      </c>
      <c r="T97" s="26"/>
    </row>
    <row r="98" spans="1:20" ht="15.75" customHeight="1">
      <c r="A98" s="38">
        <v>43808</v>
      </c>
      <c r="B98" s="2" t="s">
        <v>417</v>
      </c>
      <c r="C98" s="85">
        <v>1</v>
      </c>
      <c r="D98" s="80"/>
      <c r="E98" s="23"/>
      <c r="F98" s="23">
        <v>4</v>
      </c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5">
        <f>SUM(E98:R98)</f>
        <v>4</v>
      </c>
      <c r="T98" s="26"/>
    </row>
    <row r="99" spans="1:20" ht="15.75" customHeight="1">
      <c r="A99" s="38">
        <v>43809</v>
      </c>
      <c r="B99" s="2" t="s">
        <v>422</v>
      </c>
      <c r="C99" s="85">
        <v>1</v>
      </c>
      <c r="D99" s="80"/>
      <c r="E99" s="23"/>
      <c r="F99" s="23"/>
      <c r="G99" s="23"/>
      <c r="H99" s="23"/>
      <c r="I99" s="23"/>
      <c r="J99" s="23"/>
      <c r="K99" s="23"/>
      <c r="L99" s="23">
        <v>4</v>
      </c>
      <c r="M99" s="23"/>
      <c r="N99" s="23"/>
      <c r="O99" s="23"/>
      <c r="P99" s="23"/>
      <c r="Q99" s="23"/>
      <c r="R99" s="23"/>
      <c r="S99" s="25">
        <f t="shared" si="2"/>
        <v>4</v>
      </c>
      <c r="T99" s="26"/>
    </row>
    <row r="100" spans="1:20" ht="15.75" customHeight="1">
      <c r="A100" s="38">
        <v>43810</v>
      </c>
      <c r="B100" s="2"/>
      <c r="C100" s="85"/>
      <c r="D100" s="80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5">
        <f t="shared" si="2"/>
        <v>0</v>
      </c>
      <c r="T100" s="26"/>
    </row>
    <row r="101" spans="1:20" ht="15.75" customHeight="1">
      <c r="A101" s="38">
        <v>43811</v>
      </c>
      <c r="B101" s="2" t="s">
        <v>429</v>
      </c>
      <c r="C101" s="85">
        <v>1</v>
      </c>
      <c r="D101" s="80"/>
      <c r="E101" s="23"/>
      <c r="F101" s="23">
        <v>5</v>
      </c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5">
        <f t="shared" si="2"/>
        <v>5</v>
      </c>
      <c r="T101" s="26"/>
    </row>
    <row r="102" spans="1:20" ht="15.75" customHeight="1">
      <c r="A102" s="38">
        <v>43812</v>
      </c>
      <c r="B102" s="2" t="s">
        <v>435</v>
      </c>
      <c r="C102" s="85">
        <v>1</v>
      </c>
      <c r="D102" s="80"/>
      <c r="E102" s="23"/>
      <c r="F102" s="23"/>
      <c r="G102" s="23"/>
      <c r="H102" s="23"/>
      <c r="I102" s="23"/>
      <c r="J102" s="23"/>
      <c r="K102" s="23"/>
      <c r="L102" s="23">
        <v>1</v>
      </c>
      <c r="M102" s="23"/>
      <c r="N102" s="23"/>
      <c r="O102" s="23"/>
      <c r="P102" s="23"/>
      <c r="Q102" s="23"/>
      <c r="R102" s="23"/>
      <c r="S102" s="25">
        <f>SUM(E102:R102)</f>
        <v>1</v>
      </c>
      <c r="T102" s="26"/>
    </row>
    <row r="103" spans="1:20" ht="15.75" customHeight="1">
      <c r="A103" s="38">
        <v>43812</v>
      </c>
      <c r="B103" s="2" t="s">
        <v>436</v>
      </c>
      <c r="C103" s="85">
        <v>1</v>
      </c>
      <c r="D103" s="80"/>
      <c r="E103" s="23"/>
      <c r="F103" s="23">
        <v>1</v>
      </c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5">
        <f>SUM(E103:R103)</f>
        <v>1</v>
      </c>
      <c r="T103" s="26"/>
    </row>
    <row r="104" spans="1:20" ht="15.75" customHeight="1">
      <c r="A104" s="38">
        <v>43813</v>
      </c>
      <c r="B104" s="2"/>
      <c r="C104" s="85"/>
      <c r="D104" s="80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5">
        <f t="shared" si="2"/>
        <v>0</v>
      </c>
      <c r="T104" s="26"/>
    </row>
    <row r="105" spans="1:20" ht="15.75" customHeight="1">
      <c r="A105" s="38">
        <v>43814</v>
      </c>
      <c r="B105" s="2" t="s">
        <v>446</v>
      </c>
      <c r="C105" s="85">
        <v>1</v>
      </c>
      <c r="D105" s="80"/>
      <c r="E105" s="23"/>
      <c r="F105" s="23"/>
      <c r="G105" s="23"/>
      <c r="H105" s="23"/>
      <c r="I105" s="23"/>
      <c r="J105" s="23"/>
      <c r="K105" s="23">
        <v>2</v>
      </c>
      <c r="L105" s="23"/>
      <c r="M105" s="23"/>
      <c r="N105" s="23"/>
      <c r="O105" s="23"/>
      <c r="P105" s="23"/>
      <c r="Q105" s="23"/>
      <c r="R105" s="23"/>
      <c r="S105" s="25">
        <f t="shared" si="2"/>
        <v>2</v>
      </c>
      <c r="T105" s="26"/>
    </row>
    <row r="106" spans="1:20" ht="15.75" customHeight="1">
      <c r="A106" s="38">
        <v>43814</v>
      </c>
      <c r="B106" s="2" t="s">
        <v>447</v>
      </c>
      <c r="C106" s="85">
        <v>1</v>
      </c>
      <c r="D106" s="80"/>
      <c r="E106" s="23"/>
      <c r="F106" s="23">
        <v>4</v>
      </c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5">
        <f>SUM(E106:R106)</f>
        <v>4</v>
      </c>
      <c r="T106" s="26"/>
    </row>
    <row r="107" spans="1:20" ht="15.75" customHeight="1">
      <c r="A107" s="38">
        <v>43815</v>
      </c>
      <c r="B107" s="2" t="s">
        <v>455</v>
      </c>
      <c r="C107" s="85">
        <v>1</v>
      </c>
      <c r="D107" s="80"/>
      <c r="E107" s="23"/>
      <c r="F107" s="23"/>
      <c r="G107" s="23"/>
      <c r="H107" s="23"/>
      <c r="I107" s="23"/>
      <c r="J107" s="23"/>
      <c r="K107" s="23"/>
      <c r="L107" s="24"/>
      <c r="M107" s="23"/>
      <c r="N107" s="23"/>
      <c r="O107" s="23"/>
      <c r="P107" s="27"/>
      <c r="Q107" s="27"/>
      <c r="R107" s="27">
        <v>4</v>
      </c>
      <c r="S107" s="25">
        <f>SUM(E107:R107)</f>
        <v>4</v>
      </c>
      <c r="T107" s="28"/>
    </row>
    <row r="108" spans="1:20" ht="15.75" customHeight="1">
      <c r="A108" s="38">
        <v>43815</v>
      </c>
      <c r="B108" s="2" t="s">
        <v>456</v>
      </c>
      <c r="C108" s="85">
        <v>1</v>
      </c>
      <c r="D108" s="80"/>
      <c r="E108" s="23"/>
      <c r="F108" s="23"/>
      <c r="G108" s="23"/>
      <c r="H108" s="23"/>
      <c r="I108" s="23"/>
      <c r="J108" s="23"/>
      <c r="K108" s="23"/>
      <c r="L108" s="24">
        <v>3</v>
      </c>
      <c r="M108" s="23"/>
      <c r="N108" s="23"/>
      <c r="O108" s="23"/>
      <c r="P108" s="27"/>
      <c r="Q108" s="27"/>
      <c r="R108" s="27"/>
      <c r="S108" s="25">
        <f>SUM(E108:R108)</f>
        <v>3</v>
      </c>
      <c r="T108" s="28"/>
    </row>
    <row r="109" spans="1:20" ht="15.75" customHeight="1">
      <c r="A109" s="38">
        <v>43816</v>
      </c>
      <c r="B109" s="2"/>
      <c r="C109" s="85"/>
      <c r="D109" s="80"/>
      <c r="E109" s="23"/>
      <c r="F109" s="23"/>
      <c r="G109" s="23"/>
      <c r="H109" s="23"/>
      <c r="I109" s="23"/>
      <c r="J109" s="23"/>
      <c r="K109" s="23"/>
      <c r="L109" s="24"/>
      <c r="M109" s="23"/>
      <c r="N109" s="23"/>
      <c r="O109" s="23"/>
      <c r="P109" s="27"/>
      <c r="Q109" s="27"/>
      <c r="R109" s="27"/>
      <c r="S109" s="25">
        <f t="shared" si="2"/>
        <v>0</v>
      </c>
      <c r="T109" s="28"/>
    </row>
    <row r="110" spans="1:20" ht="15.75" customHeight="1">
      <c r="A110" s="38">
        <v>43817</v>
      </c>
      <c r="B110" s="2"/>
      <c r="C110" s="85"/>
      <c r="D110" s="80"/>
      <c r="E110" s="23"/>
      <c r="F110" s="23"/>
      <c r="G110" s="23"/>
      <c r="H110" s="23"/>
      <c r="I110" s="23"/>
      <c r="J110" s="23"/>
      <c r="K110" s="23"/>
      <c r="L110" s="24"/>
      <c r="M110" s="23"/>
      <c r="N110" s="23"/>
      <c r="O110" s="23"/>
      <c r="P110" s="27"/>
      <c r="Q110" s="27"/>
      <c r="R110" s="27"/>
      <c r="S110" s="25">
        <f t="shared" si="2"/>
        <v>0</v>
      </c>
      <c r="T110" s="28"/>
    </row>
    <row r="111" spans="1:20" ht="15.75" customHeight="1">
      <c r="A111" s="38">
        <v>43818</v>
      </c>
      <c r="B111" s="2" t="s">
        <v>466</v>
      </c>
      <c r="C111" s="85">
        <v>1</v>
      </c>
      <c r="D111" s="80"/>
      <c r="E111" s="23"/>
      <c r="F111" s="23">
        <v>1</v>
      </c>
      <c r="G111" s="23"/>
      <c r="H111" s="23"/>
      <c r="I111" s="23"/>
      <c r="J111" s="23"/>
      <c r="K111" s="23"/>
      <c r="L111" s="24"/>
      <c r="M111" s="23"/>
      <c r="N111" s="23"/>
      <c r="O111" s="23"/>
      <c r="P111" s="27"/>
      <c r="Q111" s="27"/>
      <c r="R111" s="27"/>
      <c r="S111" s="25">
        <f t="shared" si="2"/>
        <v>1</v>
      </c>
      <c r="T111" s="28"/>
    </row>
    <row r="112" spans="1:20" ht="15.75" customHeight="1">
      <c r="A112" s="38">
        <v>43818</v>
      </c>
      <c r="B112" s="2" t="s">
        <v>467</v>
      </c>
      <c r="C112" s="85">
        <v>1</v>
      </c>
      <c r="D112" s="80"/>
      <c r="E112" s="23"/>
      <c r="F112" s="23"/>
      <c r="G112" s="23"/>
      <c r="H112" s="23"/>
      <c r="I112" s="23"/>
      <c r="J112" s="23"/>
      <c r="K112" s="23">
        <v>3</v>
      </c>
      <c r="L112" s="24"/>
      <c r="M112" s="23"/>
      <c r="N112" s="23"/>
      <c r="O112" s="23"/>
      <c r="P112" s="27"/>
      <c r="Q112" s="27"/>
      <c r="R112" s="27"/>
      <c r="S112" s="25">
        <f t="shared" si="2"/>
        <v>3</v>
      </c>
      <c r="T112" s="28"/>
    </row>
    <row r="113" spans="1:20" ht="15.75" customHeight="1">
      <c r="A113" s="38">
        <v>43819</v>
      </c>
      <c r="B113" s="2" t="s">
        <v>472</v>
      </c>
      <c r="C113" s="85">
        <v>1</v>
      </c>
      <c r="D113" s="80"/>
      <c r="E113" s="23"/>
      <c r="F113" s="23"/>
      <c r="G113" s="23"/>
      <c r="H113" s="23"/>
      <c r="I113" s="23"/>
      <c r="J113" s="23"/>
      <c r="K113" s="23">
        <v>4</v>
      </c>
      <c r="L113" s="24"/>
      <c r="M113" s="23"/>
      <c r="N113" s="23"/>
      <c r="O113" s="23"/>
      <c r="P113" s="27"/>
      <c r="Q113" s="27"/>
      <c r="R113" s="27"/>
      <c r="S113" s="25">
        <f t="shared" si="2"/>
        <v>4</v>
      </c>
      <c r="T113" s="28"/>
    </row>
    <row r="114" spans="1:20" ht="15.75" customHeight="1">
      <c r="A114" s="38">
        <v>43820</v>
      </c>
      <c r="B114" s="2" t="s">
        <v>476</v>
      </c>
      <c r="C114" s="85">
        <v>1</v>
      </c>
      <c r="D114" s="80"/>
      <c r="E114" s="23"/>
      <c r="F114" s="23">
        <v>2</v>
      </c>
      <c r="G114" s="23"/>
      <c r="H114" s="23"/>
      <c r="I114" s="23"/>
      <c r="J114" s="23"/>
      <c r="K114" s="23"/>
      <c r="L114" s="24"/>
      <c r="M114" s="23"/>
      <c r="N114" s="23"/>
      <c r="O114" s="23"/>
      <c r="P114" s="27"/>
      <c r="Q114" s="27"/>
      <c r="R114" s="27"/>
      <c r="S114" s="25">
        <f t="shared" si="2"/>
        <v>2</v>
      </c>
      <c r="T114" s="28"/>
    </row>
    <row r="115" spans="1:20" ht="15.75" customHeight="1">
      <c r="A115" s="38">
        <v>43821</v>
      </c>
      <c r="B115" s="2" t="s">
        <v>484</v>
      </c>
      <c r="C115" s="85">
        <v>1</v>
      </c>
      <c r="D115" s="80"/>
      <c r="E115" s="23"/>
      <c r="F115" s="23"/>
      <c r="G115" s="23"/>
      <c r="H115" s="23"/>
      <c r="I115" s="23"/>
      <c r="J115" s="23"/>
      <c r="K115" s="23">
        <v>1</v>
      </c>
      <c r="L115" s="24"/>
      <c r="M115" s="23"/>
      <c r="N115" s="23"/>
      <c r="O115" s="23"/>
      <c r="P115" s="27"/>
      <c r="Q115" s="27"/>
      <c r="R115" s="27"/>
      <c r="S115" s="25">
        <f t="shared" si="2"/>
        <v>1</v>
      </c>
      <c r="T115" s="28"/>
    </row>
    <row r="116" spans="1:20" ht="15.75" customHeight="1">
      <c r="A116" s="38">
        <v>43822</v>
      </c>
      <c r="B116" s="2" t="s">
        <v>493</v>
      </c>
      <c r="C116" s="85">
        <v>1</v>
      </c>
      <c r="D116" s="80"/>
      <c r="E116" s="23"/>
      <c r="F116" s="23">
        <v>1</v>
      </c>
      <c r="G116" s="23"/>
      <c r="H116" s="23"/>
      <c r="I116" s="23"/>
      <c r="J116" s="23"/>
      <c r="K116" s="23"/>
      <c r="L116" s="24"/>
      <c r="M116" s="23"/>
      <c r="N116" s="23"/>
      <c r="O116" s="23"/>
      <c r="P116" s="27"/>
      <c r="Q116" s="27"/>
      <c r="R116" s="27"/>
      <c r="S116" s="25">
        <f>SUM(E116:R116)</f>
        <v>1</v>
      </c>
      <c r="T116" s="28"/>
    </row>
    <row r="117" spans="1:20" ht="15.75" customHeight="1">
      <c r="A117" s="38">
        <v>43822</v>
      </c>
      <c r="B117" s="2" t="s">
        <v>494</v>
      </c>
      <c r="C117" s="85">
        <v>1</v>
      </c>
      <c r="D117" s="80"/>
      <c r="E117" s="23"/>
      <c r="F117" s="23">
        <v>3</v>
      </c>
      <c r="G117" s="23"/>
      <c r="H117" s="23"/>
      <c r="I117" s="23"/>
      <c r="J117" s="23"/>
      <c r="K117" s="23"/>
      <c r="L117" s="24"/>
      <c r="M117" s="23"/>
      <c r="N117" s="23"/>
      <c r="O117" s="23"/>
      <c r="P117" s="27"/>
      <c r="Q117" s="27"/>
      <c r="R117" s="27"/>
      <c r="S117" s="25">
        <f t="shared" si="2"/>
        <v>3</v>
      </c>
      <c r="T117" s="28"/>
    </row>
    <row r="118" spans="1:20" ht="15.75" customHeight="1">
      <c r="A118" s="38">
        <v>43822</v>
      </c>
      <c r="B118" s="2" t="s">
        <v>495</v>
      </c>
      <c r="C118" s="85">
        <v>1</v>
      </c>
      <c r="D118" s="80"/>
      <c r="E118" s="23"/>
      <c r="F118" s="23"/>
      <c r="G118" s="23"/>
      <c r="H118" s="23">
        <v>1</v>
      </c>
      <c r="I118" s="23"/>
      <c r="J118" s="23"/>
      <c r="K118" s="23"/>
      <c r="L118" s="24"/>
      <c r="M118" s="23"/>
      <c r="N118" s="23"/>
      <c r="O118" s="23"/>
      <c r="P118" s="27"/>
      <c r="Q118" s="27"/>
      <c r="R118" s="27"/>
      <c r="S118" s="25">
        <f>SUM(E118:R118)</f>
        <v>1</v>
      </c>
      <c r="T118" s="28"/>
    </row>
    <row r="119" spans="1:20" ht="15.75" customHeight="1">
      <c r="A119" s="38">
        <v>43823</v>
      </c>
      <c r="B119" s="2" t="s">
        <v>502</v>
      </c>
      <c r="C119" s="85">
        <v>1</v>
      </c>
      <c r="D119" s="80"/>
      <c r="E119" s="23"/>
      <c r="F119" s="23"/>
      <c r="G119" s="23"/>
      <c r="H119" s="23"/>
      <c r="I119" s="23"/>
      <c r="J119" s="23"/>
      <c r="K119" s="23"/>
      <c r="L119" s="23">
        <v>1</v>
      </c>
      <c r="M119" s="23"/>
      <c r="N119" s="23"/>
      <c r="O119" s="23"/>
      <c r="P119" s="23"/>
      <c r="Q119" s="23"/>
      <c r="R119" s="23"/>
      <c r="S119" s="25">
        <f t="shared" si="2"/>
        <v>1</v>
      </c>
      <c r="T119" s="26"/>
    </row>
    <row r="120" spans="1:20" ht="15.75" customHeight="1">
      <c r="A120" s="38">
        <v>43824</v>
      </c>
      <c r="B120" s="2" t="s">
        <v>511</v>
      </c>
      <c r="C120" s="85">
        <v>2</v>
      </c>
      <c r="D120" s="80"/>
      <c r="E120" s="23">
        <v>2</v>
      </c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5">
        <f t="shared" si="2"/>
        <v>2</v>
      </c>
      <c r="T120" s="26"/>
    </row>
    <row r="121" spans="1:20" ht="15.75" customHeight="1">
      <c r="A121" s="38">
        <v>43824</v>
      </c>
      <c r="B121" s="2" t="s">
        <v>512</v>
      </c>
      <c r="C121" s="85">
        <v>1</v>
      </c>
      <c r="D121" s="80"/>
      <c r="E121" s="23"/>
      <c r="F121" s="23"/>
      <c r="G121" s="23"/>
      <c r="H121" s="23"/>
      <c r="I121" s="23"/>
      <c r="J121" s="23"/>
      <c r="K121" s="23">
        <v>4</v>
      </c>
      <c r="L121" s="23"/>
      <c r="M121" s="23"/>
      <c r="N121" s="23"/>
      <c r="O121" s="23"/>
      <c r="P121" s="23"/>
      <c r="Q121" s="23"/>
      <c r="R121" s="23"/>
      <c r="S121" s="25">
        <f>SUM(E121:R121)</f>
        <v>4</v>
      </c>
      <c r="T121" s="26"/>
    </row>
    <row r="122" spans="1:20" ht="15.75" customHeight="1">
      <c r="A122" s="38">
        <v>43824</v>
      </c>
      <c r="B122" s="2" t="s">
        <v>513</v>
      </c>
      <c r="C122" s="85">
        <v>1</v>
      </c>
      <c r="D122" s="80"/>
      <c r="E122" s="23"/>
      <c r="F122" s="23">
        <v>3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5">
        <f>SUM(E122:R122)</f>
        <v>3</v>
      </c>
      <c r="T122" s="26"/>
    </row>
    <row r="123" spans="1:20" ht="15.75" customHeight="1">
      <c r="A123" s="38">
        <v>43825</v>
      </c>
      <c r="B123" s="2" t="s">
        <v>525</v>
      </c>
      <c r="C123" s="85">
        <v>2</v>
      </c>
      <c r="D123" s="80"/>
      <c r="E123" s="23"/>
      <c r="F123" s="23">
        <v>2</v>
      </c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5">
        <f t="shared" si="2"/>
        <v>2</v>
      </c>
      <c r="T123" s="26"/>
    </row>
    <row r="124" spans="1:20" ht="15.75" customHeight="1">
      <c r="A124" s="38">
        <v>43826</v>
      </c>
      <c r="C124" s="85"/>
      <c r="D124" s="80"/>
      <c r="E124" s="23"/>
      <c r="F124" s="23"/>
      <c r="G124" s="23"/>
      <c r="H124" s="23"/>
      <c r="I124" s="23"/>
      <c r="J124" s="23"/>
      <c r="K124" s="23"/>
      <c r="L124" s="24"/>
      <c r="M124" s="23"/>
      <c r="N124" s="23"/>
      <c r="O124" s="23"/>
      <c r="P124" s="27"/>
      <c r="Q124" s="27"/>
      <c r="R124" s="27"/>
      <c r="S124" s="25">
        <f t="shared" si="2"/>
        <v>0</v>
      </c>
      <c r="T124" s="28"/>
    </row>
    <row r="125" spans="1:20" ht="15.75" customHeight="1">
      <c r="A125" s="38">
        <v>43827</v>
      </c>
      <c r="B125" s="2" t="s">
        <v>545</v>
      </c>
      <c r="C125" s="85">
        <v>1</v>
      </c>
      <c r="D125" s="80"/>
      <c r="E125" s="23"/>
      <c r="F125" s="23"/>
      <c r="G125" s="23"/>
      <c r="H125" s="23"/>
      <c r="I125" s="23"/>
      <c r="J125" s="24"/>
      <c r="K125" s="23"/>
      <c r="L125" s="23"/>
      <c r="M125" s="23"/>
      <c r="N125" s="23">
        <v>2</v>
      </c>
      <c r="O125" s="23"/>
      <c r="P125" s="27"/>
      <c r="Q125" s="27"/>
      <c r="R125" s="27"/>
      <c r="S125" s="25">
        <f t="shared" si="2"/>
        <v>2</v>
      </c>
      <c r="T125" s="28"/>
    </row>
    <row r="126" spans="1:20" ht="15.75" customHeight="1">
      <c r="A126" s="38">
        <v>43827</v>
      </c>
      <c r="B126" s="2" t="s">
        <v>546</v>
      </c>
      <c r="C126" s="85">
        <v>1</v>
      </c>
      <c r="D126" s="80"/>
      <c r="E126" s="23"/>
      <c r="F126" s="23"/>
      <c r="G126" s="23"/>
      <c r="H126" s="23"/>
      <c r="I126" s="23"/>
      <c r="J126" s="24"/>
      <c r="K126" s="23"/>
      <c r="L126" s="23"/>
      <c r="M126" s="23"/>
      <c r="N126" s="23"/>
      <c r="O126" s="23"/>
      <c r="P126" s="27"/>
      <c r="Q126" s="27"/>
      <c r="R126" s="27">
        <v>2</v>
      </c>
      <c r="S126" s="25">
        <f>SUM(E126:R126)</f>
        <v>2</v>
      </c>
      <c r="T126" s="28"/>
    </row>
    <row r="127" spans="1:20" ht="15.75" customHeight="1">
      <c r="A127" s="38">
        <v>43828</v>
      </c>
      <c r="B127" s="2" t="s">
        <v>550</v>
      </c>
      <c r="C127" s="85">
        <v>1</v>
      </c>
      <c r="D127" s="80"/>
      <c r="E127" s="23"/>
      <c r="F127" s="24">
        <v>1</v>
      </c>
      <c r="G127" s="23"/>
      <c r="H127" s="23"/>
      <c r="I127" s="23"/>
      <c r="J127" s="23"/>
      <c r="K127" s="23"/>
      <c r="L127" s="23"/>
      <c r="M127" s="23"/>
      <c r="N127" s="23"/>
      <c r="O127" s="23"/>
      <c r="P127" s="27"/>
      <c r="Q127" s="27"/>
      <c r="R127" s="27"/>
      <c r="S127" s="25">
        <f t="shared" si="2"/>
        <v>1</v>
      </c>
      <c r="T127" s="28"/>
    </row>
    <row r="128" spans="1:20" ht="15.75" customHeight="1">
      <c r="A128" s="38">
        <v>43828</v>
      </c>
      <c r="B128" s="2" t="s">
        <v>551</v>
      </c>
      <c r="C128" s="85">
        <v>1</v>
      </c>
      <c r="D128" s="80"/>
      <c r="E128" s="23"/>
      <c r="F128" s="24">
        <v>2</v>
      </c>
      <c r="G128" s="23"/>
      <c r="H128" s="23"/>
      <c r="I128" s="23"/>
      <c r="J128" s="23"/>
      <c r="K128" s="23"/>
      <c r="L128" s="23"/>
      <c r="M128" s="23"/>
      <c r="N128" s="23"/>
      <c r="O128" s="23"/>
      <c r="P128" s="27"/>
      <c r="Q128" s="27"/>
      <c r="R128" s="27"/>
      <c r="S128" s="25">
        <f>SUM(E128:R128)</f>
        <v>2</v>
      </c>
      <c r="T128" s="28"/>
    </row>
    <row r="129" spans="1:20" ht="15.75" customHeight="1">
      <c r="A129" s="38">
        <v>43829</v>
      </c>
      <c r="B129" s="2" t="s">
        <v>556</v>
      </c>
      <c r="C129" s="85">
        <v>2</v>
      </c>
      <c r="D129" s="80"/>
      <c r="E129" s="23"/>
      <c r="F129" s="23">
        <v>2</v>
      </c>
      <c r="G129" s="24"/>
      <c r="H129" s="23"/>
      <c r="I129" s="23"/>
      <c r="J129" s="23"/>
      <c r="K129" s="23"/>
      <c r="L129" s="23"/>
      <c r="M129" s="23"/>
      <c r="N129" s="23"/>
      <c r="O129" s="23"/>
      <c r="P129" s="27"/>
      <c r="Q129" s="27"/>
      <c r="R129" s="27"/>
      <c r="S129" s="25">
        <f t="shared" si="2"/>
        <v>2</v>
      </c>
      <c r="T129" s="28"/>
    </row>
    <row r="130" spans="1:20" ht="15.75" customHeight="1" thickBot="1">
      <c r="A130" s="10" t="s">
        <v>22</v>
      </c>
      <c r="B130" s="81"/>
      <c r="C130" s="82">
        <f t="shared" ref="C130:R130" si="3">SUM(C3:C129)</f>
        <v>106</v>
      </c>
      <c r="D130" s="82">
        <f t="shared" si="3"/>
        <v>2</v>
      </c>
      <c r="E130" s="83">
        <f t="shared" si="3"/>
        <v>8</v>
      </c>
      <c r="F130" s="35">
        <f t="shared" si="3"/>
        <v>140</v>
      </c>
      <c r="G130" s="35">
        <f t="shared" si="3"/>
        <v>0</v>
      </c>
      <c r="H130" s="35">
        <f t="shared" si="3"/>
        <v>4</v>
      </c>
      <c r="I130" s="35">
        <f t="shared" si="3"/>
        <v>2</v>
      </c>
      <c r="J130" s="35">
        <f t="shared" si="3"/>
        <v>4</v>
      </c>
      <c r="K130" s="35">
        <f t="shared" si="3"/>
        <v>33</v>
      </c>
      <c r="L130" s="35">
        <f t="shared" si="3"/>
        <v>44</v>
      </c>
      <c r="M130" s="35">
        <f t="shared" si="3"/>
        <v>0</v>
      </c>
      <c r="N130" s="35">
        <f t="shared" si="3"/>
        <v>2</v>
      </c>
      <c r="O130" s="35">
        <f t="shared" si="3"/>
        <v>4</v>
      </c>
      <c r="P130" s="35">
        <f t="shared" si="3"/>
        <v>0</v>
      </c>
      <c r="Q130" s="35">
        <f t="shared" si="3"/>
        <v>2</v>
      </c>
      <c r="R130" s="35">
        <f t="shared" si="3"/>
        <v>15</v>
      </c>
      <c r="S130" s="35">
        <f>SUM(S3:S129)</f>
        <v>258</v>
      </c>
      <c r="T130" s="36"/>
    </row>
    <row r="131" spans="1:20" ht="15.75" customHeight="1" thickTop="1"/>
  </sheetData>
  <mergeCells count="1">
    <mergeCell ref="A1:T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19"/>
  <sheetViews>
    <sheetView workbookViewId="0">
      <pane xSplit="2" ySplit="2" topLeftCell="N3" activePane="bottomRight" state="frozenSplit"/>
      <selection activeCell="H1" sqref="H1"/>
      <selection pane="topRight" activeCell="B1" sqref="B1"/>
      <selection pane="bottomLeft" activeCell="A3" sqref="A3"/>
      <selection pane="bottomRight" activeCell="E104" sqref="E104"/>
    </sheetView>
  </sheetViews>
  <sheetFormatPr defaultColWidth="14.42578125" defaultRowHeight="15.75" customHeight="1"/>
  <cols>
    <col min="2" max="2" width="70.85546875" bestFit="1" customWidth="1"/>
  </cols>
  <sheetData>
    <row r="1" spans="1:20" ht="62.25" thickBot="1">
      <c r="A1" s="138" t="s">
        <v>25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</row>
    <row r="2" spans="1:20" ht="15.75" customHeight="1" thickTop="1" thickBot="1">
      <c r="A2" s="4" t="s">
        <v>2</v>
      </c>
      <c r="B2" s="5" t="s">
        <v>3</v>
      </c>
      <c r="C2" s="78" t="s">
        <v>5</v>
      </c>
      <c r="D2" s="78" t="s">
        <v>6</v>
      </c>
      <c r="E2" s="13" t="s">
        <v>7</v>
      </c>
      <c r="F2" s="13" t="s">
        <v>8</v>
      </c>
      <c r="G2" s="13" t="s">
        <v>9</v>
      </c>
      <c r="H2" s="13" t="s">
        <v>10</v>
      </c>
      <c r="I2" s="13" t="s">
        <v>29</v>
      </c>
      <c r="J2" s="13" t="s">
        <v>11</v>
      </c>
      <c r="K2" s="13" t="s">
        <v>12</v>
      </c>
      <c r="L2" s="13" t="s">
        <v>14</v>
      </c>
      <c r="M2" s="13" t="s">
        <v>21</v>
      </c>
      <c r="N2" s="13" t="s">
        <v>16</v>
      </c>
      <c r="O2" s="13" t="s">
        <v>17</v>
      </c>
      <c r="P2" s="13" t="s">
        <v>18</v>
      </c>
      <c r="Q2" s="13" t="s">
        <v>19</v>
      </c>
      <c r="R2" s="13" t="s">
        <v>20</v>
      </c>
      <c r="S2" s="14" t="s">
        <v>22</v>
      </c>
      <c r="T2" s="15" t="s">
        <v>23</v>
      </c>
    </row>
    <row r="3" spans="1:20" ht="15.75" customHeight="1">
      <c r="A3" s="9">
        <v>43739</v>
      </c>
      <c r="B3" s="7" t="s">
        <v>75</v>
      </c>
      <c r="C3" s="79"/>
      <c r="D3" s="84">
        <v>1</v>
      </c>
      <c r="E3" s="18"/>
      <c r="F3" s="16">
        <v>1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76">
        <f>SUM(E3:R3)</f>
        <v>1</v>
      </c>
      <c r="T3" s="20"/>
    </row>
    <row r="4" spans="1:20" ht="15.75" customHeight="1">
      <c r="A4" s="72">
        <v>43739</v>
      </c>
      <c r="B4" s="73" t="s">
        <v>76</v>
      </c>
      <c r="C4" s="90"/>
      <c r="D4" s="91">
        <v>1</v>
      </c>
      <c r="E4" s="75"/>
      <c r="F4" s="74">
        <v>2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6">
        <f>SUM(E4:R4)</f>
        <v>2</v>
      </c>
      <c r="T4" s="77"/>
    </row>
    <row r="5" spans="1:20" ht="15.75" customHeight="1">
      <c r="A5" s="38">
        <v>43740</v>
      </c>
      <c r="B5" s="1"/>
      <c r="C5" s="80"/>
      <c r="D5" s="85"/>
      <c r="E5" s="23"/>
      <c r="F5" s="23"/>
      <c r="G5" s="23"/>
      <c r="H5" s="23"/>
      <c r="I5" s="24"/>
      <c r="J5" s="23"/>
      <c r="K5" s="23"/>
      <c r="L5" s="23"/>
      <c r="M5" s="23"/>
      <c r="N5" s="23"/>
      <c r="O5" s="23"/>
      <c r="P5" s="23"/>
      <c r="Q5" s="24"/>
      <c r="R5" s="23"/>
      <c r="S5" s="76">
        <f t="shared" ref="S5:S80" si="0">SUM(E5:R5)</f>
        <v>0</v>
      </c>
      <c r="T5" s="26"/>
    </row>
    <row r="6" spans="1:20" ht="15.75" customHeight="1">
      <c r="A6" s="38">
        <v>43741</v>
      </c>
      <c r="B6" s="1" t="s">
        <v>77</v>
      </c>
      <c r="C6" s="80"/>
      <c r="D6" s="85">
        <v>1</v>
      </c>
      <c r="E6" s="23"/>
      <c r="F6" s="23">
        <v>3</v>
      </c>
      <c r="G6" s="23"/>
      <c r="H6" s="23"/>
      <c r="I6" s="23"/>
      <c r="J6" s="23"/>
      <c r="K6" s="23"/>
      <c r="L6" s="24"/>
      <c r="M6" s="23"/>
      <c r="N6" s="23"/>
      <c r="O6" s="23"/>
      <c r="P6" s="23"/>
      <c r="Q6" s="23"/>
      <c r="R6" s="23"/>
      <c r="S6" s="76">
        <f t="shared" si="0"/>
        <v>3</v>
      </c>
      <c r="T6" s="26"/>
    </row>
    <row r="7" spans="1:20" ht="15.75" customHeight="1">
      <c r="A7" s="38">
        <v>43742</v>
      </c>
      <c r="B7" s="3"/>
      <c r="C7" s="85"/>
      <c r="D7" s="80"/>
      <c r="E7" s="23"/>
      <c r="F7" s="24"/>
      <c r="G7" s="23"/>
      <c r="H7" s="23"/>
      <c r="I7" s="23"/>
      <c r="J7" s="23"/>
      <c r="K7" s="24"/>
      <c r="L7" s="23"/>
      <c r="M7" s="23"/>
      <c r="N7" s="23"/>
      <c r="O7" s="23"/>
      <c r="P7" s="23"/>
      <c r="Q7" s="23"/>
      <c r="R7" s="23"/>
      <c r="S7" s="76">
        <f t="shared" si="0"/>
        <v>0</v>
      </c>
      <c r="T7" s="26"/>
    </row>
    <row r="8" spans="1:20" ht="15.75" customHeight="1">
      <c r="A8" s="38">
        <v>43743</v>
      </c>
      <c r="B8" s="3" t="s">
        <v>78</v>
      </c>
      <c r="C8" s="85"/>
      <c r="D8" s="80">
        <v>1</v>
      </c>
      <c r="E8" s="23"/>
      <c r="F8" s="24">
        <v>1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76">
        <f t="shared" si="0"/>
        <v>1</v>
      </c>
      <c r="T8" s="26"/>
    </row>
    <row r="9" spans="1:20" ht="15.75" customHeight="1">
      <c r="A9" s="38">
        <v>43744</v>
      </c>
      <c r="B9" s="1"/>
      <c r="C9" s="80"/>
      <c r="D9" s="85"/>
      <c r="E9" s="23"/>
      <c r="F9" s="23"/>
      <c r="G9" s="23"/>
      <c r="H9" s="23"/>
      <c r="I9" s="24"/>
      <c r="J9" s="23"/>
      <c r="K9" s="23"/>
      <c r="L9" s="23"/>
      <c r="M9" s="23"/>
      <c r="N9" s="23"/>
      <c r="O9" s="23"/>
      <c r="P9" s="23"/>
      <c r="Q9" s="23"/>
      <c r="R9" s="23"/>
      <c r="S9" s="76">
        <f t="shared" si="0"/>
        <v>0</v>
      </c>
      <c r="T9" s="26"/>
    </row>
    <row r="10" spans="1:20" ht="15.75" customHeight="1">
      <c r="A10" s="38">
        <v>43745</v>
      </c>
      <c r="B10" s="1"/>
      <c r="C10" s="80"/>
      <c r="D10" s="85"/>
      <c r="E10" s="24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76">
        <f t="shared" si="0"/>
        <v>0</v>
      </c>
      <c r="T10" s="26"/>
    </row>
    <row r="11" spans="1:20" ht="15.75" customHeight="1">
      <c r="A11" s="38">
        <v>43746</v>
      </c>
      <c r="B11" s="2"/>
      <c r="C11" s="85"/>
      <c r="D11" s="80"/>
      <c r="E11" s="23"/>
      <c r="F11" s="23"/>
      <c r="G11" s="23"/>
      <c r="H11" s="23"/>
      <c r="I11" s="23"/>
      <c r="J11" s="24"/>
      <c r="K11" s="23"/>
      <c r="L11" s="23"/>
      <c r="M11" s="23"/>
      <c r="N11" s="23"/>
      <c r="O11" s="23"/>
      <c r="P11" s="23"/>
      <c r="Q11" s="23"/>
      <c r="R11" s="23"/>
      <c r="S11" s="76">
        <f t="shared" si="0"/>
        <v>0</v>
      </c>
      <c r="T11" s="26"/>
    </row>
    <row r="12" spans="1:20" ht="15.75" customHeight="1">
      <c r="A12" s="38">
        <v>43747</v>
      </c>
      <c r="B12" s="2"/>
      <c r="C12" s="80"/>
      <c r="D12" s="85"/>
      <c r="E12" s="23"/>
      <c r="F12" s="23"/>
      <c r="G12" s="23"/>
      <c r="H12" s="23"/>
      <c r="I12" s="23"/>
      <c r="J12" s="23"/>
      <c r="K12" s="23"/>
      <c r="L12" s="24"/>
      <c r="M12" s="23"/>
      <c r="N12" s="23"/>
      <c r="O12" s="23"/>
      <c r="P12" s="23"/>
      <c r="Q12" s="23"/>
      <c r="R12" s="23"/>
      <c r="S12" s="76">
        <f t="shared" si="0"/>
        <v>0</v>
      </c>
      <c r="T12" s="26"/>
    </row>
    <row r="13" spans="1:20" ht="15.75" customHeight="1">
      <c r="A13" s="38">
        <v>43748</v>
      </c>
      <c r="B13" s="2"/>
      <c r="C13" s="85"/>
      <c r="D13" s="80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76">
        <f t="shared" si="0"/>
        <v>0</v>
      </c>
      <c r="T13" s="26"/>
    </row>
    <row r="14" spans="1:20" ht="15.75" customHeight="1">
      <c r="A14" s="38">
        <v>43749</v>
      </c>
      <c r="B14" s="2"/>
      <c r="C14" s="85"/>
      <c r="D14" s="80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76">
        <f t="shared" si="0"/>
        <v>0</v>
      </c>
      <c r="T14" s="26"/>
    </row>
    <row r="15" spans="1:20" ht="15.75" customHeight="1">
      <c r="A15" s="38">
        <v>43750</v>
      </c>
      <c r="B15" s="2" t="s">
        <v>79</v>
      </c>
      <c r="C15" s="85"/>
      <c r="D15" s="80">
        <v>1</v>
      </c>
      <c r="E15" s="23"/>
      <c r="F15" s="23">
        <v>2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76">
        <f t="shared" si="0"/>
        <v>2</v>
      </c>
      <c r="T15" s="26"/>
    </row>
    <row r="16" spans="1:20" ht="15.75" customHeight="1">
      <c r="A16" s="38">
        <v>43751</v>
      </c>
      <c r="B16" s="2" t="s">
        <v>80</v>
      </c>
      <c r="C16" s="85">
        <v>2</v>
      </c>
      <c r="D16" s="80"/>
      <c r="E16" s="23"/>
      <c r="F16" s="23"/>
      <c r="G16" s="23"/>
      <c r="H16" s="23"/>
      <c r="I16" s="23"/>
      <c r="J16" s="23"/>
      <c r="K16" s="23"/>
      <c r="L16" s="23">
        <v>1</v>
      </c>
      <c r="M16" s="23"/>
      <c r="N16" s="23"/>
      <c r="O16" s="23"/>
      <c r="P16" s="23"/>
      <c r="Q16" s="23"/>
      <c r="R16" s="23"/>
      <c r="S16" s="76">
        <f t="shared" si="0"/>
        <v>1</v>
      </c>
      <c r="T16" s="26"/>
    </row>
    <row r="17" spans="1:20" ht="15.75" customHeight="1">
      <c r="A17" s="38">
        <v>43752</v>
      </c>
      <c r="B17" s="2" t="s">
        <v>81</v>
      </c>
      <c r="C17" s="85"/>
      <c r="D17" s="80">
        <v>1</v>
      </c>
      <c r="E17" s="23"/>
      <c r="F17" s="23"/>
      <c r="G17" s="23"/>
      <c r="H17" s="23"/>
      <c r="I17" s="23"/>
      <c r="J17" s="23"/>
      <c r="K17" s="23"/>
      <c r="L17" s="23">
        <v>1</v>
      </c>
      <c r="M17" s="23"/>
      <c r="N17" s="23"/>
      <c r="O17" s="23"/>
      <c r="P17" s="23"/>
      <c r="Q17" s="23"/>
      <c r="R17" s="23"/>
      <c r="S17" s="76">
        <f t="shared" si="0"/>
        <v>1</v>
      </c>
      <c r="T17" s="26"/>
    </row>
    <row r="18" spans="1:20" ht="15.75" customHeight="1">
      <c r="A18" s="38">
        <v>43753</v>
      </c>
      <c r="B18" s="2" t="s">
        <v>82</v>
      </c>
      <c r="C18" s="85">
        <v>1</v>
      </c>
      <c r="D18" s="80"/>
      <c r="E18" s="23"/>
      <c r="F18" s="23">
        <v>1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76">
        <f t="shared" si="0"/>
        <v>1</v>
      </c>
      <c r="T18" s="26"/>
    </row>
    <row r="19" spans="1:20" ht="15.75" customHeight="1">
      <c r="A19" s="38">
        <v>43753</v>
      </c>
      <c r="B19" s="2" t="s">
        <v>83</v>
      </c>
      <c r="C19" s="85">
        <v>1</v>
      </c>
      <c r="D19" s="80"/>
      <c r="E19" s="23"/>
      <c r="F19" s="23">
        <v>1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76">
        <f>SUM(E19:R19)</f>
        <v>1</v>
      </c>
      <c r="T19" s="26"/>
    </row>
    <row r="20" spans="1:20" ht="15.75" customHeight="1">
      <c r="A20" s="38">
        <v>43754</v>
      </c>
      <c r="B20" s="2" t="s">
        <v>137</v>
      </c>
      <c r="C20" s="85"/>
      <c r="D20" s="80">
        <v>1</v>
      </c>
      <c r="E20" s="23"/>
      <c r="F20" s="23"/>
      <c r="G20" s="23"/>
      <c r="H20" s="23">
        <v>3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76">
        <f t="shared" si="0"/>
        <v>3</v>
      </c>
      <c r="T20" s="26"/>
    </row>
    <row r="21" spans="1:20" ht="15.75" customHeight="1">
      <c r="A21" s="38">
        <v>43755</v>
      </c>
      <c r="B21" s="2" t="s">
        <v>138</v>
      </c>
      <c r="C21" s="85">
        <v>1</v>
      </c>
      <c r="D21" s="80"/>
      <c r="E21" s="23"/>
      <c r="F21" s="23"/>
      <c r="G21" s="23"/>
      <c r="H21" s="23"/>
      <c r="I21" s="23">
        <v>3</v>
      </c>
      <c r="J21" s="23"/>
      <c r="K21" s="23"/>
      <c r="L21" s="23"/>
      <c r="M21" s="23"/>
      <c r="N21" s="23"/>
      <c r="O21" s="23"/>
      <c r="P21" s="23"/>
      <c r="Q21" s="23"/>
      <c r="R21" s="23"/>
      <c r="S21" s="76">
        <f t="shared" si="0"/>
        <v>3</v>
      </c>
      <c r="T21" s="26"/>
    </row>
    <row r="22" spans="1:20" ht="15.75" customHeight="1">
      <c r="A22" s="38">
        <v>43755</v>
      </c>
      <c r="B22" s="2" t="s">
        <v>139</v>
      </c>
      <c r="C22" s="85"/>
      <c r="D22" s="80">
        <v>1</v>
      </c>
      <c r="E22" s="23"/>
      <c r="F22" s="23"/>
      <c r="G22" s="23"/>
      <c r="H22" s="23"/>
      <c r="I22" s="23"/>
      <c r="J22" s="23"/>
      <c r="K22" s="23"/>
      <c r="L22" s="23">
        <v>1</v>
      </c>
      <c r="M22" s="23"/>
      <c r="N22" s="23"/>
      <c r="O22" s="23"/>
      <c r="P22" s="23"/>
      <c r="Q22" s="23"/>
      <c r="R22" s="23"/>
      <c r="S22" s="76">
        <f>SUM(E22:R22)</f>
        <v>1</v>
      </c>
      <c r="T22" s="26"/>
    </row>
    <row r="23" spans="1:20" ht="15.75" customHeight="1">
      <c r="A23" s="38">
        <v>43756</v>
      </c>
      <c r="B23" s="2" t="s">
        <v>140</v>
      </c>
      <c r="C23" s="85">
        <v>1</v>
      </c>
      <c r="D23" s="80"/>
      <c r="E23" s="23">
        <v>3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76">
        <f t="shared" si="0"/>
        <v>3</v>
      </c>
      <c r="T23" s="26"/>
    </row>
    <row r="24" spans="1:20" ht="15.75" customHeight="1">
      <c r="A24" s="38">
        <v>43756</v>
      </c>
      <c r="B24" s="2" t="s">
        <v>141</v>
      </c>
      <c r="C24" s="85"/>
      <c r="D24" s="80">
        <v>1</v>
      </c>
      <c r="E24" s="23"/>
      <c r="F24" s="23">
        <v>2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76">
        <f>SUM(E24:R24)</f>
        <v>2</v>
      </c>
      <c r="T24" s="26"/>
    </row>
    <row r="25" spans="1:20" ht="15.75" customHeight="1">
      <c r="A25" s="38">
        <v>43757</v>
      </c>
      <c r="B25" s="2" t="s">
        <v>142</v>
      </c>
      <c r="C25" s="85"/>
      <c r="D25" s="80">
        <v>1</v>
      </c>
      <c r="E25" s="23"/>
      <c r="F25" s="23"/>
      <c r="G25" s="23"/>
      <c r="H25" s="23">
        <v>1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76">
        <f t="shared" si="0"/>
        <v>1</v>
      </c>
      <c r="T25" s="26"/>
    </row>
    <row r="26" spans="1:20" ht="15.75" customHeight="1">
      <c r="A26" s="38">
        <v>43758</v>
      </c>
      <c r="B26" s="2" t="s">
        <v>143</v>
      </c>
      <c r="C26" s="85"/>
      <c r="D26" s="80">
        <v>1</v>
      </c>
      <c r="E26" s="23"/>
      <c r="F26" s="23">
        <v>5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76">
        <f t="shared" si="0"/>
        <v>5</v>
      </c>
      <c r="T26" s="26"/>
    </row>
    <row r="27" spans="1:20" ht="15.75" customHeight="1">
      <c r="A27" s="38">
        <v>43758</v>
      </c>
      <c r="B27" s="2" t="s">
        <v>144</v>
      </c>
      <c r="C27" s="85">
        <v>1</v>
      </c>
      <c r="D27" s="80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>
        <v>1</v>
      </c>
      <c r="S27" s="76">
        <f>SUM(E27:R27)</f>
        <v>1</v>
      </c>
      <c r="T27" s="26"/>
    </row>
    <row r="28" spans="1:20" ht="15.75" customHeight="1">
      <c r="A28" s="38">
        <v>43759</v>
      </c>
      <c r="B28" s="2"/>
      <c r="C28" s="85"/>
      <c r="D28" s="80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76">
        <f t="shared" si="0"/>
        <v>0</v>
      </c>
      <c r="T28" s="26"/>
    </row>
    <row r="29" spans="1:20" ht="15.75" customHeight="1">
      <c r="A29" s="38">
        <v>43760</v>
      </c>
      <c r="B29" s="2"/>
      <c r="C29" s="85"/>
      <c r="D29" s="80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76">
        <f t="shared" si="0"/>
        <v>0</v>
      </c>
      <c r="T29" s="26"/>
    </row>
    <row r="30" spans="1:20" ht="15.75" customHeight="1">
      <c r="A30" s="38">
        <v>43761</v>
      </c>
      <c r="B30" s="2" t="s">
        <v>145</v>
      </c>
      <c r="C30" s="85">
        <v>1</v>
      </c>
      <c r="D30" s="80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>
        <v>2</v>
      </c>
      <c r="S30" s="76">
        <f t="shared" si="0"/>
        <v>2</v>
      </c>
      <c r="T30" s="26"/>
    </row>
    <row r="31" spans="1:20" ht="15.75" customHeight="1">
      <c r="A31" s="38">
        <v>43761</v>
      </c>
      <c r="B31" s="2" t="s">
        <v>146</v>
      </c>
      <c r="C31" s="85">
        <v>1</v>
      </c>
      <c r="D31" s="80"/>
      <c r="E31" s="23"/>
      <c r="F31" s="23"/>
      <c r="G31" s="23"/>
      <c r="H31" s="23"/>
      <c r="I31" s="23"/>
      <c r="J31" s="23"/>
      <c r="K31" s="23">
        <v>1</v>
      </c>
      <c r="L31" s="23"/>
      <c r="M31" s="23"/>
      <c r="N31" s="23"/>
      <c r="O31" s="23"/>
      <c r="P31" s="23"/>
      <c r="Q31" s="23"/>
      <c r="R31" s="23"/>
      <c r="S31" s="76">
        <f>SUM(E31:R31)</f>
        <v>1</v>
      </c>
      <c r="T31" s="26"/>
    </row>
    <row r="32" spans="1:20" ht="15">
      <c r="A32" s="38">
        <v>43762</v>
      </c>
      <c r="B32" s="2" t="s">
        <v>147</v>
      </c>
      <c r="C32" s="85">
        <v>1</v>
      </c>
      <c r="D32" s="80"/>
      <c r="E32" s="23"/>
      <c r="F32" s="23"/>
      <c r="G32" s="23"/>
      <c r="H32" s="23"/>
      <c r="I32" s="23"/>
      <c r="J32" s="23">
        <v>1</v>
      </c>
      <c r="K32" s="23"/>
      <c r="L32" s="23"/>
      <c r="M32" s="23"/>
      <c r="N32" s="23"/>
      <c r="O32" s="23"/>
      <c r="P32" s="23"/>
      <c r="Q32" s="23"/>
      <c r="R32" s="23"/>
      <c r="S32" s="76">
        <f t="shared" si="0"/>
        <v>1</v>
      </c>
      <c r="T32" s="26"/>
    </row>
    <row r="33" spans="1:20" ht="15">
      <c r="A33" s="38">
        <v>43763</v>
      </c>
      <c r="B33" s="2" t="s">
        <v>148</v>
      </c>
      <c r="C33" s="85">
        <v>1</v>
      </c>
      <c r="D33" s="80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>
        <v>4</v>
      </c>
      <c r="S33" s="76">
        <f t="shared" si="0"/>
        <v>4</v>
      </c>
      <c r="T33" s="26"/>
    </row>
    <row r="34" spans="1:20" ht="15">
      <c r="A34" s="38">
        <v>43764</v>
      </c>
      <c r="B34" s="2" t="s">
        <v>149</v>
      </c>
      <c r="C34" s="85"/>
      <c r="D34" s="80">
        <v>1</v>
      </c>
      <c r="E34" s="23"/>
      <c r="F34" s="23">
        <v>3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76">
        <f t="shared" si="0"/>
        <v>3</v>
      </c>
      <c r="T34" s="26"/>
    </row>
    <row r="35" spans="1:20" ht="15">
      <c r="A35" s="38">
        <v>43764</v>
      </c>
      <c r="B35" s="2" t="s">
        <v>150</v>
      </c>
      <c r="C35" s="85"/>
      <c r="D35" s="80">
        <v>1</v>
      </c>
      <c r="E35" s="23"/>
      <c r="F35" s="23">
        <v>2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76">
        <f>SUM(E35:R35)</f>
        <v>2</v>
      </c>
      <c r="T35" s="26"/>
    </row>
    <row r="36" spans="1:20" ht="15">
      <c r="A36" s="38">
        <v>43765</v>
      </c>
      <c r="B36" s="2"/>
      <c r="C36" s="80"/>
      <c r="D36" s="85"/>
      <c r="E36" s="23"/>
      <c r="F36" s="23"/>
      <c r="G36" s="24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76">
        <f t="shared" si="0"/>
        <v>0</v>
      </c>
      <c r="T36" s="26"/>
    </row>
    <row r="37" spans="1:20" ht="15">
      <c r="A37" s="38">
        <v>43766</v>
      </c>
      <c r="B37" s="2"/>
      <c r="C37" s="85"/>
      <c r="D37" s="80"/>
      <c r="E37" s="23"/>
      <c r="F37" s="23"/>
      <c r="G37" s="23"/>
      <c r="H37" s="23"/>
      <c r="I37" s="23"/>
      <c r="J37" s="24"/>
      <c r="K37" s="23"/>
      <c r="L37" s="23"/>
      <c r="M37" s="23"/>
      <c r="N37" s="23"/>
      <c r="O37" s="23"/>
      <c r="P37" s="23"/>
      <c r="Q37" s="24"/>
      <c r="R37" s="23"/>
      <c r="S37" s="76">
        <f t="shared" si="0"/>
        <v>0</v>
      </c>
      <c r="T37" s="26"/>
    </row>
    <row r="38" spans="1:20" ht="15">
      <c r="A38" s="38">
        <v>43767</v>
      </c>
      <c r="B38" s="2"/>
      <c r="C38" s="85"/>
      <c r="D38" s="80"/>
      <c r="E38" s="23"/>
      <c r="F38" s="23"/>
      <c r="G38" s="23"/>
      <c r="H38" s="23"/>
      <c r="I38" s="23"/>
      <c r="J38" s="24"/>
      <c r="K38" s="23"/>
      <c r="L38" s="23"/>
      <c r="M38" s="23"/>
      <c r="N38" s="23"/>
      <c r="O38" s="23"/>
      <c r="P38" s="23"/>
      <c r="Q38" s="23"/>
      <c r="R38" s="23"/>
      <c r="S38" s="76">
        <f t="shared" si="0"/>
        <v>0</v>
      </c>
      <c r="T38" s="26"/>
    </row>
    <row r="39" spans="1:20" ht="15">
      <c r="A39" s="38">
        <v>43768</v>
      </c>
      <c r="B39" s="2"/>
      <c r="C39" s="80"/>
      <c r="D39" s="85"/>
      <c r="E39" s="23"/>
      <c r="F39" s="24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76">
        <f t="shared" si="0"/>
        <v>0</v>
      </c>
      <c r="T39" s="26"/>
    </row>
    <row r="40" spans="1:20" ht="15">
      <c r="A40" s="38">
        <v>43769</v>
      </c>
      <c r="B40" s="2" t="s">
        <v>151</v>
      </c>
      <c r="C40" s="80"/>
      <c r="D40" s="85">
        <v>1</v>
      </c>
      <c r="E40" s="23"/>
      <c r="F40" s="23"/>
      <c r="G40" s="23"/>
      <c r="H40" s="23"/>
      <c r="I40" s="23"/>
      <c r="J40" s="23"/>
      <c r="K40" s="23"/>
      <c r="L40" s="23">
        <v>1</v>
      </c>
      <c r="M40" s="23"/>
      <c r="N40" s="23"/>
      <c r="O40" s="23"/>
      <c r="P40" s="23"/>
      <c r="Q40" s="23"/>
      <c r="R40" s="23"/>
      <c r="S40" s="76">
        <f t="shared" si="0"/>
        <v>1</v>
      </c>
      <c r="T40" s="26"/>
    </row>
    <row r="41" spans="1:20" ht="15">
      <c r="A41" s="38">
        <v>43770</v>
      </c>
      <c r="B41" s="3" t="s">
        <v>193</v>
      </c>
      <c r="C41" s="80"/>
      <c r="D41" s="85">
        <v>1</v>
      </c>
      <c r="E41" s="23"/>
      <c r="F41" s="23">
        <v>2</v>
      </c>
      <c r="G41" s="23"/>
      <c r="H41" s="24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76">
        <f t="shared" si="0"/>
        <v>2</v>
      </c>
      <c r="T41" s="26"/>
    </row>
    <row r="42" spans="1:20" ht="15">
      <c r="A42" s="38">
        <v>43770</v>
      </c>
      <c r="B42" s="3" t="s">
        <v>194</v>
      </c>
      <c r="C42" s="80"/>
      <c r="D42" s="85">
        <v>1</v>
      </c>
      <c r="E42" s="23"/>
      <c r="F42" s="23"/>
      <c r="G42" s="23"/>
      <c r="H42" s="24"/>
      <c r="I42" s="23"/>
      <c r="J42" s="23"/>
      <c r="K42" s="23"/>
      <c r="L42" s="23"/>
      <c r="M42" s="23"/>
      <c r="N42" s="23"/>
      <c r="O42" s="23"/>
      <c r="P42" s="23"/>
      <c r="Q42" s="23"/>
      <c r="R42" s="23">
        <v>1</v>
      </c>
      <c r="S42" s="76">
        <f>SUM(E42:R42)</f>
        <v>1</v>
      </c>
      <c r="T42" s="26"/>
    </row>
    <row r="43" spans="1:20" ht="15">
      <c r="A43" s="38">
        <v>43771</v>
      </c>
      <c r="B43" s="1" t="s">
        <v>201</v>
      </c>
      <c r="C43" s="80"/>
      <c r="D43" s="85">
        <v>1</v>
      </c>
      <c r="E43" s="23"/>
      <c r="F43" s="23"/>
      <c r="G43" s="23"/>
      <c r="H43" s="24">
        <v>1</v>
      </c>
      <c r="I43" s="23"/>
      <c r="J43" s="23"/>
      <c r="K43" s="23"/>
      <c r="L43" s="23"/>
      <c r="M43" s="23"/>
      <c r="N43" s="23"/>
      <c r="O43" s="23"/>
      <c r="P43" s="23"/>
      <c r="Q43" s="24"/>
      <c r="R43" s="23"/>
      <c r="S43" s="76">
        <f t="shared" si="0"/>
        <v>1</v>
      </c>
      <c r="T43" s="26"/>
    </row>
    <row r="44" spans="1:20" ht="15">
      <c r="A44" s="38">
        <v>43772</v>
      </c>
      <c r="B44" s="2" t="s">
        <v>209</v>
      </c>
      <c r="C44" s="85"/>
      <c r="D44" s="80">
        <v>1</v>
      </c>
      <c r="E44" s="23"/>
      <c r="F44" s="23">
        <v>3</v>
      </c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76">
        <f t="shared" si="0"/>
        <v>3</v>
      </c>
      <c r="T44" s="26"/>
    </row>
    <row r="45" spans="1:20" ht="15">
      <c r="A45" s="38">
        <v>43773</v>
      </c>
      <c r="B45" s="2" t="s">
        <v>218</v>
      </c>
      <c r="C45" s="85"/>
      <c r="D45" s="80">
        <v>1</v>
      </c>
      <c r="E45" s="23"/>
      <c r="F45" s="23"/>
      <c r="G45" s="23"/>
      <c r="H45" s="24"/>
      <c r="I45" s="23"/>
      <c r="J45" s="23"/>
      <c r="K45" s="23"/>
      <c r="L45" s="23"/>
      <c r="M45" s="23"/>
      <c r="N45" s="23">
        <v>1</v>
      </c>
      <c r="O45" s="23"/>
      <c r="P45" s="23"/>
      <c r="Q45" s="23"/>
      <c r="R45" s="23"/>
      <c r="S45" s="76">
        <f t="shared" si="0"/>
        <v>1</v>
      </c>
      <c r="T45" s="26"/>
    </row>
    <row r="46" spans="1:20" ht="15">
      <c r="A46" s="38">
        <v>43774</v>
      </c>
      <c r="B46" s="71" t="s">
        <v>227</v>
      </c>
      <c r="C46" s="80">
        <v>1</v>
      </c>
      <c r="D46" s="85"/>
      <c r="E46" s="23"/>
      <c r="F46" s="23"/>
      <c r="G46" s="23"/>
      <c r="H46" s="23"/>
      <c r="I46" s="23"/>
      <c r="J46" s="24"/>
      <c r="K46" s="23"/>
      <c r="L46" s="23"/>
      <c r="M46" s="23"/>
      <c r="N46" s="23"/>
      <c r="O46" s="23"/>
      <c r="P46" s="23"/>
      <c r="Q46" s="23"/>
      <c r="R46" s="23">
        <v>1</v>
      </c>
      <c r="S46" s="76">
        <f t="shared" si="0"/>
        <v>1</v>
      </c>
      <c r="T46" s="26"/>
    </row>
    <row r="47" spans="1:20" ht="15">
      <c r="A47" s="38">
        <v>43774</v>
      </c>
      <c r="B47" s="71" t="s">
        <v>228</v>
      </c>
      <c r="C47" s="80"/>
      <c r="D47" s="85">
        <v>1</v>
      </c>
      <c r="E47" s="23"/>
      <c r="F47" s="23"/>
      <c r="G47" s="23"/>
      <c r="H47" s="23">
        <v>1</v>
      </c>
      <c r="I47" s="23"/>
      <c r="J47" s="24"/>
      <c r="K47" s="23"/>
      <c r="L47" s="23"/>
      <c r="M47" s="23"/>
      <c r="N47" s="23"/>
      <c r="O47" s="23"/>
      <c r="P47" s="23"/>
      <c r="Q47" s="23"/>
      <c r="R47" s="23"/>
      <c r="S47" s="76">
        <f>SUM(E47:R47)</f>
        <v>1</v>
      </c>
      <c r="T47" s="26"/>
    </row>
    <row r="48" spans="1:20" ht="15">
      <c r="A48" s="38">
        <v>43775</v>
      </c>
      <c r="B48" s="2"/>
      <c r="C48" s="85"/>
      <c r="D48" s="80"/>
      <c r="E48" s="23"/>
      <c r="F48" s="24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76">
        <f t="shared" si="0"/>
        <v>0</v>
      </c>
      <c r="T48" s="26"/>
    </row>
    <row r="49" spans="1:20" ht="15">
      <c r="A49" s="38">
        <v>43776</v>
      </c>
      <c r="B49" s="2"/>
      <c r="C49" s="80"/>
      <c r="D49" s="85"/>
      <c r="E49" s="23"/>
      <c r="F49" s="23"/>
      <c r="G49" s="23"/>
      <c r="H49" s="23"/>
      <c r="I49" s="24"/>
      <c r="J49" s="23"/>
      <c r="K49" s="23"/>
      <c r="L49" s="23"/>
      <c r="M49" s="23"/>
      <c r="N49" s="23"/>
      <c r="O49" s="23"/>
      <c r="P49" s="23"/>
      <c r="Q49" s="23"/>
      <c r="R49" s="23"/>
      <c r="S49" s="76">
        <f t="shared" si="0"/>
        <v>0</v>
      </c>
      <c r="T49" s="26"/>
    </row>
    <row r="50" spans="1:20" ht="15">
      <c r="A50" s="38">
        <v>43777</v>
      </c>
      <c r="B50" s="71" t="s">
        <v>238</v>
      </c>
      <c r="C50" s="80"/>
      <c r="D50" s="85">
        <v>1</v>
      </c>
      <c r="E50" s="23"/>
      <c r="F50" s="24"/>
      <c r="G50" s="23"/>
      <c r="H50" s="23"/>
      <c r="I50" s="23"/>
      <c r="J50" s="23"/>
      <c r="K50" s="23"/>
      <c r="L50" s="23"/>
      <c r="M50" s="23"/>
      <c r="N50" s="23"/>
      <c r="O50" s="23"/>
      <c r="P50" s="27"/>
      <c r="Q50" s="27"/>
      <c r="R50" s="27">
        <v>2</v>
      </c>
      <c r="S50" s="76">
        <f t="shared" si="0"/>
        <v>2</v>
      </c>
      <c r="T50" s="28"/>
    </row>
    <row r="51" spans="1:20" ht="15">
      <c r="A51" s="38">
        <v>43778</v>
      </c>
      <c r="B51" s="71" t="s">
        <v>242</v>
      </c>
      <c r="C51" s="85">
        <v>1</v>
      </c>
      <c r="D51" s="80"/>
      <c r="E51" s="24"/>
      <c r="F51" s="23">
        <v>1</v>
      </c>
      <c r="G51" s="23"/>
      <c r="H51" s="23"/>
      <c r="I51" s="23"/>
      <c r="J51" s="23"/>
      <c r="K51" s="23"/>
      <c r="L51" s="23"/>
      <c r="M51" s="23"/>
      <c r="N51" s="23"/>
      <c r="O51" s="23"/>
      <c r="P51" s="27"/>
      <c r="Q51" s="27"/>
      <c r="R51" s="27"/>
      <c r="S51" s="76">
        <f t="shared" si="0"/>
        <v>1</v>
      </c>
      <c r="T51" s="28"/>
    </row>
    <row r="52" spans="1:20" ht="15">
      <c r="A52" s="38">
        <v>43779</v>
      </c>
      <c r="B52" s="71" t="s">
        <v>248</v>
      </c>
      <c r="C52" s="80"/>
      <c r="D52" s="85">
        <v>1</v>
      </c>
      <c r="E52" s="24"/>
      <c r="F52" s="23">
        <v>4</v>
      </c>
      <c r="G52" s="23"/>
      <c r="H52" s="23"/>
      <c r="I52" s="23"/>
      <c r="J52" s="23"/>
      <c r="K52" s="23"/>
      <c r="L52" s="23"/>
      <c r="M52" s="23"/>
      <c r="N52" s="23"/>
      <c r="O52" s="23"/>
      <c r="P52" s="27"/>
      <c r="Q52" s="27"/>
      <c r="R52" s="27"/>
      <c r="S52" s="76">
        <f t="shared" si="0"/>
        <v>4</v>
      </c>
      <c r="T52" s="28"/>
    </row>
    <row r="53" spans="1:20" ht="15">
      <c r="A53" s="38">
        <v>43780</v>
      </c>
      <c r="B53" s="71" t="s">
        <v>257</v>
      </c>
      <c r="C53" s="80">
        <v>1</v>
      </c>
      <c r="D53" s="85"/>
      <c r="E53" s="24"/>
      <c r="F53" s="23"/>
      <c r="G53" s="23"/>
      <c r="H53" s="23"/>
      <c r="I53" s="23"/>
      <c r="J53" s="23"/>
      <c r="K53" s="23">
        <v>2</v>
      </c>
      <c r="L53" s="23"/>
      <c r="M53" s="23"/>
      <c r="N53" s="23"/>
      <c r="O53" s="23"/>
      <c r="P53" s="27"/>
      <c r="Q53" s="27"/>
      <c r="R53" s="27"/>
      <c r="S53" s="76">
        <f t="shared" si="0"/>
        <v>2</v>
      </c>
      <c r="T53" s="28"/>
    </row>
    <row r="54" spans="1:20" ht="15">
      <c r="A54" s="38">
        <v>43780</v>
      </c>
      <c r="B54" s="71" t="s">
        <v>258</v>
      </c>
      <c r="C54" s="80"/>
      <c r="D54" s="85">
        <v>1</v>
      </c>
      <c r="E54" s="24"/>
      <c r="F54" s="23"/>
      <c r="G54" s="23"/>
      <c r="H54" s="23">
        <v>2</v>
      </c>
      <c r="I54" s="23"/>
      <c r="J54" s="23"/>
      <c r="K54" s="23"/>
      <c r="L54" s="23"/>
      <c r="M54" s="23"/>
      <c r="N54" s="23"/>
      <c r="O54" s="23"/>
      <c r="P54" s="27"/>
      <c r="Q54" s="27"/>
      <c r="R54" s="27"/>
      <c r="S54" s="76">
        <f>SUM(E54:R54)</f>
        <v>2</v>
      </c>
      <c r="T54" s="28"/>
    </row>
    <row r="55" spans="1:20" ht="15">
      <c r="A55" s="38">
        <v>43781</v>
      </c>
      <c r="B55" s="71" t="s">
        <v>266</v>
      </c>
      <c r="C55" s="80"/>
      <c r="D55" s="85">
        <v>1</v>
      </c>
      <c r="E55" s="23"/>
      <c r="F55" s="23">
        <v>1</v>
      </c>
      <c r="G55" s="23"/>
      <c r="H55" s="23"/>
      <c r="I55" s="23"/>
      <c r="J55" s="24"/>
      <c r="K55" s="23"/>
      <c r="L55" s="23"/>
      <c r="M55" s="23"/>
      <c r="N55" s="23"/>
      <c r="O55" s="23"/>
      <c r="P55" s="27"/>
      <c r="Q55" s="27"/>
      <c r="R55" s="27"/>
      <c r="S55" s="76">
        <f t="shared" si="0"/>
        <v>1</v>
      </c>
      <c r="T55" s="28"/>
    </row>
    <row r="56" spans="1:20" ht="15">
      <c r="A56" s="38">
        <v>43782</v>
      </c>
      <c r="B56" s="71" t="s">
        <v>273</v>
      </c>
      <c r="C56" s="80"/>
      <c r="D56" s="85">
        <v>1</v>
      </c>
      <c r="E56" s="23"/>
      <c r="F56" s="23"/>
      <c r="G56" s="23"/>
      <c r="H56" s="23"/>
      <c r="I56" s="23"/>
      <c r="J56" s="23"/>
      <c r="K56" s="23"/>
      <c r="L56" s="24"/>
      <c r="M56" s="23"/>
      <c r="N56" s="23"/>
      <c r="O56" s="23"/>
      <c r="P56" s="27"/>
      <c r="Q56" s="27"/>
      <c r="R56" s="27">
        <v>1</v>
      </c>
      <c r="S56" s="76">
        <f t="shared" si="0"/>
        <v>1</v>
      </c>
      <c r="T56" s="28"/>
    </row>
    <row r="57" spans="1:20" ht="15">
      <c r="A57" s="38">
        <v>43782</v>
      </c>
      <c r="B57" s="71" t="s">
        <v>274</v>
      </c>
      <c r="C57" s="80"/>
      <c r="D57" s="85">
        <v>1</v>
      </c>
      <c r="E57" s="23"/>
      <c r="F57" s="23">
        <v>5</v>
      </c>
      <c r="G57" s="23"/>
      <c r="H57" s="23"/>
      <c r="I57" s="23"/>
      <c r="J57" s="23"/>
      <c r="K57" s="23"/>
      <c r="L57" s="24"/>
      <c r="M57" s="23"/>
      <c r="N57" s="23"/>
      <c r="O57" s="23"/>
      <c r="P57" s="27"/>
      <c r="Q57" s="27"/>
      <c r="R57" s="27"/>
      <c r="S57" s="76">
        <f>SUM(E57:R57)</f>
        <v>5</v>
      </c>
      <c r="T57" s="28"/>
    </row>
    <row r="58" spans="1:20" ht="15">
      <c r="A58" s="38">
        <v>43783</v>
      </c>
      <c r="B58" s="71" t="s">
        <v>280</v>
      </c>
      <c r="C58" s="80">
        <v>1</v>
      </c>
      <c r="D58" s="85"/>
      <c r="E58" s="23"/>
      <c r="F58" s="23">
        <v>6</v>
      </c>
      <c r="G58" s="24"/>
      <c r="H58" s="23"/>
      <c r="I58" s="23"/>
      <c r="J58" s="23"/>
      <c r="K58" s="23"/>
      <c r="L58" s="23"/>
      <c r="M58" s="23"/>
      <c r="N58" s="23"/>
      <c r="O58" s="23"/>
      <c r="P58" s="27"/>
      <c r="Q58" s="27"/>
      <c r="R58" s="27"/>
      <c r="S58" s="76">
        <f t="shared" si="0"/>
        <v>6</v>
      </c>
      <c r="T58" s="28"/>
    </row>
    <row r="59" spans="1:20" ht="15">
      <c r="A59" s="38">
        <v>43783</v>
      </c>
      <c r="B59" s="71" t="s">
        <v>281</v>
      </c>
      <c r="C59" s="80">
        <v>1</v>
      </c>
      <c r="D59" s="85"/>
      <c r="E59" s="23"/>
      <c r="F59" s="23"/>
      <c r="G59" s="24"/>
      <c r="H59" s="23"/>
      <c r="I59" s="23"/>
      <c r="J59" s="23">
        <v>2</v>
      </c>
      <c r="K59" s="23"/>
      <c r="L59" s="23"/>
      <c r="M59" s="23"/>
      <c r="N59" s="23"/>
      <c r="O59" s="23"/>
      <c r="P59" s="27"/>
      <c r="Q59" s="27"/>
      <c r="R59" s="27"/>
      <c r="S59" s="76">
        <f>SUM(E59:R59)</f>
        <v>2</v>
      </c>
      <c r="T59" s="28"/>
    </row>
    <row r="60" spans="1:20" ht="15">
      <c r="A60" s="38">
        <v>43784</v>
      </c>
      <c r="B60" s="2" t="s">
        <v>293</v>
      </c>
      <c r="C60" s="85">
        <v>1</v>
      </c>
      <c r="D60" s="80"/>
      <c r="E60" s="23"/>
      <c r="F60" s="23">
        <v>1</v>
      </c>
      <c r="G60" s="23"/>
      <c r="H60" s="23"/>
      <c r="I60" s="23"/>
      <c r="J60" s="23"/>
      <c r="K60" s="23"/>
      <c r="L60" s="24"/>
      <c r="M60" s="23"/>
      <c r="N60" s="23"/>
      <c r="O60" s="23"/>
      <c r="P60" s="27"/>
      <c r="Q60" s="27"/>
      <c r="R60" s="27"/>
      <c r="S60" s="76">
        <f t="shared" si="0"/>
        <v>1</v>
      </c>
      <c r="T60" s="28"/>
    </row>
    <row r="61" spans="1:20" ht="15">
      <c r="A61" s="38">
        <v>43785</v>
      </c>
      <c r="B61" s="2" t="s">
        <v>298</v>
      </c>
      <c r="C61" s="80"/>
      <c r="D61" s="85">
        <v>1</v>
      </c>
      <c r="E61" s="23"/>
      <c r="F61" s="23">
        <v>3</v>
      </c>
      <c r="G61" s="23"/>
      <c r="H61" s="23"/>
      <c r="I61" s="23"/>
      <c r="J61" s="24"/>
      <c r="K61" s="23"/>
      <c r="L61" s="23"/>
      <c r="M61" s="23"/>
      <c r="N61" s="23"/>
      <c r="O61" s="23"/>
      <c r="P61" s="27"/>
      <c r="Q61" s="27"/>
      <c r="R61" s="27"/>
      <c r="S61" s="76">
        <f t="shared" si="0"/>
        <v>3</v>
      </c>
      <c r="T61" s="28"/>
    </row>
    <row r="62" spans="1:20" ht="15">
      <c r="A62" s="38">
        <v>43786</v>
      </c>
      <c r="B62" s="2" t="s">
        <v>303</v>
      </c>
      <c r="C62" s="85"/>
      <c r="D62" s="80">
        <v>1</v>
      </c>
      <c r="E62" s="23"/>
      <c r="F62" s="23">
        <v>6</v>
      </c>
      <c r="G62" s="23"/>
      <c r="H62" s="23"/>
      <c r="I62" s="23"/>
      <c r="J62" s="24"/>
      <c r="K62" s="23"/>
      <c r="L62" s="23"/>
      <c r="M62" s="23"/>
      <c r="N62" s="23"/>
      <c r="O62" s="23"/>
      <c r="P62" s="27"/>
      <c r="Q62" s="27"/>
      <c r="R62" s="27"/>
      <c r="S62" s="76">
        <f t="shared" si="0"/>
        <v>6</v>
      </c>
      <c r="T62" s="28"/>
    </row>
    <row r="63" spans="1:20" ht="15">
      <c r="A63" s="38">
        <v>43787</v>
      </c>
      <c r="B63" s="2" t="s">
        <v>311</v>
      </c>
      <c r="C63" s="85"/>
      <c r="D63" s="80">
        <v>1</v>
      </c>
      <c r="E63" s="23"/>
      <c r="F63" s="23">
        <v>2</v>
      </c>
      <c r="G63" s="23"/>
      <c r="H63" s="23"/>
      <c r="I63" s="23"/>
      <c r="J63" s="23"/>
      <c r="K63" s="23"/>
      <c r="L63" s="24"/>
      <c r="M63" s="23"/>
      <c r="N63" s="23"/>
      <c r="O63" s="23"/>
      <c r="P63" s="27"/>
      <c r="Q63" s="27"/>
      <c r="R63" s="27"/>
      <c r="S63" s="76">
        <f t="shared" si="0"/>
        <v>2</v>
      </c>
      <c r="T63" s="28"/>
    </row>
    <row r="64" spans="1:20" ht="15">
      <c r="A64" s="38">
        <v>43788</v>
      </c>
      <c r="B64" s="2" t="s">
        <v>316</v>
      </c>
      <c r="C64" s="85">
        <v>1</v>
      </c>
      <c r="D64" s="80"/>
      <c r="E64" s="23"/>
      <c r="F64" s="23"/>
      <c r="G64" s="23"/>
      <c r="H64" s="23"/>
      <c r="I64" s="23"/>
      <c r="J64" s="23"/>
      <c r="K64" s="23"/>
      <c r="L64" s="24"/>
      <c r="M64" s="23"/>
      <c r="N64" s="23"/>
      <c r="O64" s="23">
        <v>2</v>
      </c>
      <c r="P64" s="27"/>
      <c r="Q64" s="27"/>
      <c r="R64" s="27"/>
      <c r="S64" s="76">
        <f t="shared" si="0"/>
        <v>2</v>
      </c>
      <c r="T64" s="28"/>
    </row>
    <row r="65" spans="1:20" ht="15">
      <c r="A65" s="38">
        <v>43789</v>
      </c>
      <c r="B65" s="2" t="s">
        <v>323</v>
      </c>
      <c r="C65" s="85"/>
      <c r="D65" s="80">
        <v>1</v>
      </c>
      <c r="E65" s="23"/>
      <c r="F65" s="23">
        <v>6</v>
      </c>
      <c r="G65" s="23"/>
      <c r="H65" s="23"/>
      <c r="I65" s="23"/>
      <c r="J65" s="23"/>
      <c r="K65" s="23"/>
      <c r="L65" s="24"/>
      <c r="M65" s="23"/>
      <c r="N65" s="23"/>
      <c r="O65" s="23"/>
      <c r="P65" s="27"/>
      <c r="Q65" s="27"/>
      <c r="R65" s="27"/>
      <c r="S65" s="76">
        <f t="shared" si="0"/>
        <v>6</v>
      </c>
      <c r="T65" s="28"/>
    </row>
    <row r="66" spans="1:20" ht="15">
      <c r="A66" s="38">
        <v>43789</v>
      </c>
      <c r="B66" s="2" t="s">
        <v>324</v>
      </c>
      <c r="C66" s="85"/>
      <c r="D66" s="80">
        <v>1</v>
      </c>
      <c r="E66" s="23"/>
      <c r="F66" s="23"/>
      <c r="G66" s="23"/>
      <c r="H66" s="23"/>
      <c r="I66" s="23"/>
      <c r="J66" s="23"/>
      <c r="K66" s="23"/>
      <c r="L66" s="24">
        <v>4</v>
      </c>
      <c r="M66" s="23"/>
      <c r="N66" s="23"/>
      <c r="O66" s="23"/>
      <c r="P66" s="27"/>
      <c r="Q66" s="27"/>
      <c r="R66" s="27"/>
      <c r="S66" s="76">
        <f>SUM(E66:R66)</f>
        <v>4</v>
      </c>
      <c r="T66" s="28"/>
    </row>
    <row r="67" spans="1:20" ht="15">
      <c r="A67" s="38">
        <v>43790</v>
      </c>
      <c r="B67" s="2" t="s">
        <v>335</v>
      </c>
      <c r="C67" s="85">
        <v>1</v>
      </c>
      <c r="D67" s="80"/>
      <c r="E67" s="23"/>
      <c r="F67" s="23">
        <v>3</v>
      </c>
      <c r="G67" s="23"/>
      <c r="H67" s="23"/>
      <c r="I67" s="23"/>
      <c r="J67" s="23"/>
      <c r="K67" s="23"/>
      <c r="L67" s="24"/>
      <c r="M67" s="23"/>
      <c r="N67" s="23"/>
      <c r="O67" s="23"/>
      <c r="P67" s="27"/>
      <c r="Q67" s="27"/>
      <c r="R67" s="27"/>
      <c r="S67" s="76">
        <f t="shared" si="0"/>
        <v>3</v>
      </c>
      <c r="T67" s="28"/>
    </row>
    <row r="68" spans="1:20" ht="15">
      <c r="A68" s="38">
        <v>43791</v>
      </c>
      <c r="B68" s="2" t="s">
        <v>342</v>
      </c>
      <c r="C68" s="85"/>
      <c r="D68" s="80">
        <v>1</v>
      </c>
      <c r="E68" s="23"/>
      <c r="F68" s="23">
        <v>2</v>
      </c>
      <c r="G68" s="23"/>
      <c r="H68" s="23"/>
      <c r="I68" s="23"/>
      <c r="J68" s="23"/>
      <c r="K68" s="23"/>
      <c r="L68" s="24"/>
      <c r="M68" s="23"/>
      <c r="N68" s="23"/>
      <c r="O68" s="23"/>
      <c r="P68" s="27"/>
      <c r="Q68" s="27"/>
      <c r="R68" s="27"/>
      <c r="S68" s="76">
        <f t="shared" si="0"/>
        <v>2</v>
      </c>
      <c r="T68" s="28"/>
    </row>
    <row r="69" spans="1:20" s="46" customFormat="1" ht="15">
      <c r="A69" s="112">
        <v>43792</v>
      </c>
      <c r="B69" s="97" t="s">
        <v>353</v>
      </c>
      <c r="C69" s="85"/>
      <c r="D69" s="80">
        <v>1</v>
      </c>
      <c r="E69" s="113"/>
      <c r="F69" s="113">
        <v>1</v>
      </c>
      <c r="G69" s="113"/>
      <c r="H69" s="113"/>
      <c r="I69" s="113"/>
      <c r="J69" s="113"/>
      <c r="K69" s="113"/>
      <c r="L69" s="114"/>
      <c r="M69" s="113"/>
      <c r="N69" s="113"/>
      <c r="O69" s="113"/>
      <c r="P69" s="115"/>
      <c r="Q69" s="115"/>
      <c r="R69" s="115"/>
      <c r="S69" s="116">
        <f t="shared" si="0"/>
        <v>1</v>
      </c>
      <c r="T69" s="28"/>
    </row>
    <row r="70" spans="1:20" ht="15">
      <c r="A70" s="38">
        <v>43793</v>
      </c>
      <c r="B70" s="2"/>
      <c r="C70" s="85"/>
      <c r="D70" s="80"/>
      <c r="E70" s="23"/>
      <c r="F70" s="23"/>
      <c r="G70" s="23"/>
      <c r="H70" s="23"/>
      <c r="I70" s="23"/>
      <c r="J70" s="23"/>
      <c r="K70" s="23"/>
      <c r="L70" s="24"/>
      <c r="M70" s="23"/>
      <c r="N70" s="23"/>
      <c r="O70" s="23"/>
      <c r="P70" s="27"/>
      <c r="Q70" s="27"/>
      <c r="R70" s="27"/>
      <c r="S70" s="76">
        <f t="shared" si="0"/>
        <v>0</v>
      </c>
      <c r="T70" s="28"/>
    </row>
    <row r="71" spans="1:20" ht="15">
      <c r="A71" s="38">
        <v>43794</v>
      </c>
      <c r="B71" s="2"/>
      <c r="C71" s="85"/>
      <c r="D71" s="80"/>
      <c r="E71" s="23"/>
      <c r="F71" s="23"/>
      <c r="G71" s="23"/>
      <c r="H71" s="23"/>
      <c r="I71" s="23"/>
      <c r="J71" s="23"/>
      <c r="K71" s="23"/>
      <c r="L71" s="24"/>
      <c r="M71" s="23"/>
      <c r="N71" s="23"/>
      <c r="O71" s="23"/>
      <c r="P71" s="27"/>
      <c r="Q71" s="27"/>
      <c r="R71" s="27"/>
      <c r="S71" s="76">
        <f t="shared" si="0"/>
        <v>0</v>
      </c>
      <c r="T71" s="28"/>
    </row>
    <row r="72" spans="1:20" ht="15">
      <c r="A72" s="38">
        <v>43795</v>
      </c>
      <c r="B72" s="2" t="s">
        <v>364</v>
      </c>
      <c r="C72" s="85"/>
      <c r="D72" s="80">
        <v>1</v>
      </c>
      <c r="E72" s="23"/>
      <c r="F72" s="23">
        <v>1</v>
      </c>
      <c r="G72" s="23"/>
      <c r="H72" s="23"/>
      <c r="I72" s="23"/>
      <c r="J72" s="23"/>
      <c r="K72" s="23"/>
      <c r="L72" s="24"/>
      <c r="M72" s="23"/>
      <c r="N72" s="23"/>
      <c r="O72" s="23"/>
      <c r="P72" s="27"/>
      <c r="Q72" s="27"/>
      <c r="R72" s="27"/>
      <c r="S72" s="76">
        <f t="shared" si="0"/>
        <v>1</v>
      </c>
      <c r="T72" s="28"/>
    </row>
    <row r="73" spans="1:20" ht="15">
      <c r="A73" s="38">
        <v>43796</v>
      </c>
      <c r="B73" s="2" t="s">
        <v>367</v>
      </c>
      <c r="C73" s="85">
        <v>1</v>
      </c>
      <c r="D73" s="80"/>
      <c r="E73" s="23"/>
      <c r="F73" s="23"/>
      <c r="G73" s="23"/>
      <c r="H73" s="23"/>
      <c r="I73" s="23"/>
      <c r="J73" s="23"/>
      <c r="K73" s="23">
        <v>1</v>
      </c>
      <c r="L73" s="24"/>
      <c r="M73" s="23"/>
      <c r="N73" s="23"/>
      <c r="O73" s="23"/>
      <c r="P73" s="27"/>
      <c r="Q73" s="27"/>
      <c r="R73" s="27"/>
      <c r="S73" s="76">
        <f t="shared" si="0"/>
        <v>1</v>
      </c>
      <c r="T73" s="28"/>
    </row>
    <row r="74" spans="1:20" ht="15">
      <c r="A74" s="38">
        <v>43796</v>
      </c>
      <c r="B74" s="2" t="s">
        <v>368</v>
      </c>
      <c r="C74" s="85"/>
      <c r="D74" s="80">
        <v>1</v>
      </c>
      <c r="E74" s="23"/>
      <c r="F74" s="23">
        <v>2</v>
      </c>
      <c r="G74" s="23"/>
      <c r="H74" s="23"/>
      <c r="I74" s="23"/>
      <c r="J74" s="23"/>
      <c r="K74" s="23"/>
      <c r="L74" s="24"/>
      <c r="M74" s="23"/>
      <c r="N74" s="23"/>
      <c r="O74" s="23"/>
      <c r="P74" s="27"/>
      <c r="Q74" s="27"/>
      <c r="R74" s="27"/>
      <c r="S74" s="76">
        <f>SUM(E74:R74)</f>
        <v>2</v>
      </c>
      <c r="T74" s="28"/>
    </row>
    <row r="75" spans="1:20" ht="15">
      <c r="A75" s="38">
        <v>43797</v>
      </c>
      <c r="B75" s="2" t="s">
        <v>375</v>
      </c>
      <c r="C75" s="85"/>
      <c r="D75" s="80">
        <v>1</v>
      </c>
      <c r="E75" s="23"/>
      <c r="F75" s="23">
        <v>1</v>
      </c>
      <c r="G75" s="23"/>
      <c r="H75" s="23"/>
      <c r="I75" s="23"/>
      <c r="J75" s="23"/>
      <c r="K75" s="23"/>
      <c r="L75" s="24"/>
      <c r="M75" s="23"/>
      <c r="N75" s="23"/>
      <c r="O75" s="23"/>
      <c r="P75" s="27"/>
      <c r="Q75" s="27"/>
      <c r="R75" s="27"/>
      <c r="S75" s="76">
        <f t="shared" si="0"/>
        <v>1</v>
      </c>
      <c r="T75" s="28"/>
    </row>
    <row r="76" spans="1:20" ht="15">
      <c r="A76" s="38">
        <v>43798</v>
      </c>
      <c r="B76" s="2" t="s">
        <v>380</v>
      </c>
      <c r="C76" s="85"/>
      <c r="D76" s="80">
        <v>1</v>
      </c>
      <c r="E76" s="23"/>
      <c r="F76" s="23">
        <v>2</v>
      </c>
      <c r="G76" s="23"/>
      <c r="H76" s="23"/>
      <c r="I76" s="23"/>
      <c r="J76" s="23"/>
      <c r="K76" s="23"/>
      <c r="L76" s="24"/>
      <c r="M76" s="23"/>
      <c r="N76" s="23"/>
      <c r="O76" s="23"/>
      <c r="P76" s="27"/>
      <c r="Q76" s="27"/>
      <c r="R76" s="27"/>
      <c r="S76" s="76">
        <f t="shared" si="0"/>
        <v>2</v>
      </c>
      <c r="T76" s="28"/>
    </row>
    <row r="77" spans="1:20" ht="15">
      <c r="A77" s="38">
        <v>43799</v>
      </c>
      <c r="B77" s="2"/>
      <c r="C77" s="85"/>
      <c r="D77" s="80"/>
      <c r="E77" s="23"/>
      <c r="F77" s="23"/>
      <c r="G77" s="23"/>
      <c r="H77" s="23"/>
      <c r="I77" s="23"/>
      <c r="J77" s="23"/>
      <c r="K77" s="23"/>
      <c r="L77" s="24"/>
      <c r="M77" s="23"/>
      <c r="N77" s="23"/>
      <c r="O77" s="23"/>
      <c r="P77" s="27"/>
      <c r="Q77" s="27"/>
      <c r="R77" s="27"/>
      <c r="S77" s="76">
        <f t="shared" si="0"/>
        <v>0</v>
      </c>
      <c r="T77" s="28"/>
    </row>
    <row r="78" spans="1:20" ht="15">
      <c r="A78" s="38">
        <v>43800</v>
      </c>
      <c r="B78" s="2"/>
      <c r="C78" s="85"/>
      <c r="D78" s="80"/>
      <c r="E78" s="23"/>
      <c r="F78" s="23"/>
      <c r="G78" s="23"/>
      <c r="H78" s="23"/>
      <c r="I78" s="23"/>
      <c r="J78" s="23"/>
      <c r="K78" s="23"/>
      <c r="L78" s="24"/>
      <c r="M78" s="23"/>
      <c r="N78" s="23"/>
      <c r="O78" s="23"/>
      <c r="P78" s="27"/>
      <c r="Q78" s="27"/>
      <c r="R78" s="27"/>
      <c r="S78" s="76">
        <f t="shared" si="0"/>
        <v>0</v>
      </c>
      <c r="T78" s="28"/>
    </row>
    <row r="79" spans="1:20" ht="15">
      <c r="A79" s="38">
        <v>43801</v>
      </c>
      <c r="B79" s="2"/>
      <c r="C79" s="85"/>
      <c r="D79" s="80"/>
      <c r="E79" s="23"/>
      <c r="F79" s="23"/>
      <c r="G79" s="23"/>
      <c r="H79" s="23"/>
      <c r="I79" s="23"/>
      <c r="J79" s="23"/>
      <c r="K79" s="23"/>
      <c r="L79" s="24"/>
      <c r="M79" s="23"/>
      <c r="N79" s="23"/>
      <c r="O79" s="23"/>
      <c r="P79" s="27"/>
      <c r="Q79" s="27"/>
      <c r="R79" s="27"/>
      <c r="S79" s="76">
        <f t="shared" si="0"/>
        <v>0</v>
      </c>
      <c r="T79" s="28"/>
    </row>
    <row r="80" spans="1:20" ht="15">
      <c r="A80" s="38">
        <v>43802</v>
      </c>
      <c r="B80" s="2" t="s">
        <v>395</v>
      </c>
      <c r="C80" s="85">
        <v>1</v>
      </c>
      <c r="D80" s="80"/>
      <c r="E80" s="23"/>
      <c r="F80" s="23">
        <v>1</v>
      </c>
      <c r="G80" s="23"/>
      <c r="H80" s="23"/>
      <c r="I80" s="23"/>
      <c r="J80" s="23"/>
      <c r="K80" s="23"/>
      <c r="L80" s="24"/>
      <c r="M80" s="23"/>
      <c r="N80" s="23"/>
      <c r="O80" s="23"/>
      <c r="P80" s="27"/>
      <c r="Q80" s="27"/>
      <c r="R80" s="27"/>
      <c r="S80" s="76">
        <f t="shared" si="0"/>
        <v>1</v>
      </c>
      <c r="T80" s="28"/>
    </row>
    <row r="81" spans="1:20" ht="15">
      <c r="A81" s="38">
        <v>43803</v>
      </c>
      <c r="B81" s="2"/>
      <c r="C81" s="85"/>
      <c r="D81" s="80"/>
      <c r="E81" s="23"/>
      <c r="F81" s="23"/>
      <c r="G81" s="23"/>
      <c r="H81" s="23"/>
      <c r="I81" s="23"/>
      <c r="J81" s="23"/>
      <c r="K81" s="23"/>
      <c r="L81" s="24"/>
      <c r="M81" s="23"/>
      <c r="N81" s="23"/>
      <c r="O81" s="23"/>
      <c r="P81" s="27"/>
      <c r="Q81" s="27"/>
      <c r="R81" s="27"/>
      <c r="S81" s="76">
        <f t="shared" ref="S81:S117" si="1">SUM(E81:R81)</f>
        <v>0</v>
      </c>
      <c r="T81" s="28"/>
    </row>
    <row r="82" spans="1:20" ht="15">
      <c r="A82" s="38">
        <v>43804</v>
      </c>
      <c r="B82" s="2" t="s">
        <v>401</v>
      </c>
      <c r="C82" s="85"/>
      <c r="D82" s="80">
        <v>1</v>
      </c>
      <c r="E82" s="23"/>
      <c r="F82" s="23"/>
      <c r="G82" s="23"/>
      <c r="H82" s="23"/>
      <c r="I82" s="23"/>
      <c r="J82" s="23"/>
      <c r="K82" s="23"/>
      <c r="L82" s="23">
        <v>4</v>
      </c>
      <c r="M82" s="23"/>
      <c r="N82" s="23"/>
      <c r="O82" s="23"/>
      <c r="P82" s="23"/>
      <c r="Q82" s="23"/>
      <c r="R82" s="23"/>
      <c r="S82" s="76">
        <f t="shared" si="1"/>
        <v>4</v>
      </c>
      <c r="T82" s="26"/>
    </row>
    <row r="83" spans="1:20" ht="15">
      <c r="A83" s="38">
        <v>43804</v>
      </c>
      <c r="B83" s="88" t="s">
        <v>402</v>
      </c>
      <c r="C83" s="85"/>
      <c r="D83" s="80">
        <v>1</v>
      </c>
      <c r="E83" s="23"/>
      <c r="F83" s="23">
        <v>3</v>
      </c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76">
        <f>SUM(E83:R83)</f>
        <v>3</v>
      </c>
      <c r="T83" s="26"/>
    </row>
    <row r="84" spans="1:20" ht="15">
      <c r="A84" s="38">
        <v>43805</v>
      </c>
      <c r="B84" s="2"/>
      <c r="C84" s="85"/>
      <c r="D84" s="80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76">
        <f t="shared" si="1"/>
        <v>0</v>
      </c>
      <c r="T84" s="26"/>
    </row>
    <row r="85" spans="1:20" ht="15">
      <c r="A85" s="38">
        <v>43806</v>
      </c>
      <c r="B85" s="2"/>
      <c r="C85" s="85"/>
      <c r="D85" s="80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76">
        <f t="shared" si="1"/>
        <v>0</v>
      </c>
      <c r="T85" s="26"/>
    </row>
    <row r="86" spans="1:20" ht="15">
      <c r="A86" s="38">
        <v>43807</v>
      </c>
      <c r="B86" s="2"/>
      <c r="C86" s="85"/>
      <c r="D86" s="80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76">
        <f t="shared" si="1"/>
        <v>0</v>
      </c>
      <c r="T86" s="26"/>
    </row>
    <row r="87" spans="1:20" ht="15">
      <c r="A87" s="38">
        <v>43808</v>
      </c>
      <c r="B87" s="2"/>
      <c r="C87" s="85"/>
      <c r="D87" s="80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76">
        <f t="shared" si="1"/>
        <v>0</v>
      </c>
      <c r="T87" s="26"/>
    </row>
    <row r="88" spans="1:20" ht="15">
      <c r="A88" s="38">
        <v>43809</v>
      </c>
      <c r="B88" s="2" t="s">
        <v>423</v>
      </c>
      <c r="C88" s="85">
        <v>1</v>
      </c>
      <c r="D88" s="80"/>
      <c r="E88" s="23"/>
      <c r="F88" s="23"/>
      <c r="G88" s="23"/>
      <c r="H88" s="23"/>
      <c r="I88" s="23"/>
      <c r="J88" s="23">
        <v>2</v>
      </c>
      <c r="K88" s="23"/>
      <c r="L88" s="23"/>
      <c r="M88" s="23"/>
      <c r="N88" s="23"/>
      <c r="O88" s="23"/>
      <c r="P88" s="23"/>
      <c r="Q88" s="23"/>
      <c r="R88" s="23"/>
      <c r="S88" s="76">
        <f t="shared" si="1"/>
        <v>2</v>
      </c>
      <c r="T88" s="26"/>
    </row>
    <row r="89" spans="1:20" ht="15">
      <c r="A89" s="38">
        <v>43810</v>
      </c>
      <c r="B89" s="2"/>
      <c r="C89" s="85"/>
      <c r="D89" s="80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76">
        <f t="shared" si="1"/>
        <v>0</v>
      </c>
      <c r="T89" s="26"/>
    </row>
    <row r="90" spans="1:20" ht="15">
      <c r="A90" s="38">
        <v>43811</v>
      </c>
      <c r="B90" s="88" t="s">
        <v>430</v>
      </c>
      <c r="C90" s="85"/>
      <c r="D90" s="80">
        <v>1</v>
      </c>
      <c r="E90" s="23"/>
      <c r="F90" s="23"/>
      <c r="G90" s="23"/>
      <c r="H90" s="23">
        <v>1</v>
      </c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76">
        <f t="shared" si="1"/>
        <v>1</v>
      </c>
      <c r="T90" s="26"/>
    </row>
    <row r="91" spans="1:20" ht="15">
      <c r="A91" s="38">
        <v>43812</v>
      </c>
      <c r="B91" s="2" t="s">
        <v>437</v>
      </c>
      <c r="C91" s="85"/>
      <c r="D91" s="80">
        <v>1</v>
      </c>
      <c r="E91" s="23"/>
      <c r="F91" s="23">
        <v>3</v>
      </c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76">
        <f t="shared" si="1"/>
        <v>3</v>
      </c>
      <c r="T91" s="26"/>
    </row>
    <row r="92" spans="1:20" ht="15">
      <c r="A92" s="38">
        <v>43813</v>
      </c>
      <c r="B92" s="2"/>
      <c r="C92" s="85"/>
      <c r="D92" s="80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76">
        <f t="shared" si="1"/>
        <v>0</v>
      </c>
      <c r="T92" s="26"/>
    </row>
    <row r="93" spans="1:20" ht="15">
      <c r="A93" s="38">
        <v>43814</v>
      </c>
      <c r="B93" s="2" t="s">
        <v>448</v>
      </c>
      <c r="C93" s="85">
        <v>1</v>
      </c>
      <c r="D93" s="80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>
        <v>2</v>
      </c>
      <c r="S93" s="76">
        <f t="shared" si="1"/>
        <v>2</v>
      </c>
      <c r="T93" s="26"/>
    </row>
    <row r="94" spans="1:20" ht="15">
      <c r="A94" s="38">
        <v>43815</v>
      </c>
      <c r="B94" s="2" t="s">
        <v>457</v>
      </c>
      <c r="C94" s="85"/>
      <c r="D94" s="80">
        <v>1</v>
      </c>
      <c r="E94" s="23"/>
      <c r="F94" s="23">
        <v>1</v>
      </c>
      <c r="G94" s="23"/>
      <c r="H94" s="23"/>
      <c r="I94" s="23"/>
      <c r="J94" s="23"/>
      <c r="K94" s="23"/>
      <c r="L94" s="24"/>
      <c r="M94" s="23"/>
      <c r="N94" s="23"/>
      <c r="O94" s="23"/>
      <c r="P94" s="27"/>
      <c r="Q94" s="27"/>
      <c r="R94" s="27"/>
      <c r="S94" s="76">
        <f t="shared" si="1"/>
        <v>1</v>
      </c>
      <c r="T94" s="28"/>
    </row>
    <row r="95" spans="1:20" ht="15">
      <c r="A95" s="38">
        <v>43816</v>
      </c>
      <c r="B95" s="2"/>
      <c r="C95" s="85"/>
      <c r="D95" s="80"/>
      <c r="E95" s="23"/>
      <c r="F95" s="23"/>
      <c r="G95" s="23"/>
      <c r="H95" s="23"/>
      <c r="I95" s="23"/>
      <c r="J95" s="23"/>
      <c r="K95" s="23"/>
      <c r="L95" s="24"/>
      <c r="M95" s="23"/>
      <c r="N95" s="23"/>
      <c r="O95" s="23"/>
      <c r="P95" s="27"/>
      <c r="Q95" s="27"/>
      <c r="R95" s="27"/>
      <c r="S95" s="76">
        <f t="shared" si="1"/>
        <v>0</v>
      </c>
      <c r="T95" s="28"/>
    </row>
    <row r="96" spans="1:20" ht="15">
      <c r="A96" s="38">
        <v>43817</v>
      </c>
      <c r="B96" s="2"/>
      <c r="C96" s="85"/>
      <c r="D96" s="80"/>
      <c r="E96" s="23"/>
      <c r="F96" s="23"/>
      <c r="G96" s="23"/>
      <c r="H96" s="23"/>
      <c r="I96" s="23"/>
      <c r="J96" s="23"/>
      <c r="K96" s="23"/>
      <c r="L96" s="24"/>
      <c r="M96" s="23"/>
      <c r="N96" s="23"/>
      <c r="O96" s="23"/>
      <c r="P96" s="27"/>
      <c r="Q96" s="27"/>
      <c r="R96" s="27"/>
      <c r="S96" s="76">
        <f t="shared" si="1"/>
        <v>0</v>
      </c>
      <c r="T96" s="28"/>
    </row>
    <row r="97" spans="1:20" ht="15">
      <c r="A97" s="38">
        <v>43818</v>
      </c>
      <c r="B97" s="2" t="s">
        <v>468</v>
      </c>
      <c r="C97" s="85"/>
      <c r="D97" s="80">
        <v>1</v>
      </c>
      <c r="E97" s="23"/>
      <c r="F97" s="23">
        <v>1</v>
      </c>
      <c r="G97" s="23"/>
      <c r="H97" s="23"/>
      <c r="I97" s="23"/>
      <c r="J97" s="23"/>
      <c r="K97" s="23"/>
      <c r="L97" s="24"/>
      <c r="M97" s="23"/>
      <c r="N97" s="23"/>
      <c r="O97" s="23"/>
      <c r="P97" s="27"/>
      <c r="Q97" s="27"/>
      <c r="R97" s="27"/>
      <c r="S97" s="76">
        <f t="shared" si="1"/>
        <v>1</v>
      </c>
      <c r="T97" s="28"/>
    </row>
    <row r="98" spans="1:20" ht="15">
      <c r="A98" s="38">
        <v>43818</v>
      </c>
      <c r="B98" s="2" t="s">
        <v>469</v>
      </c>
      <c r="C98" s="85">
        <v>1</v>
      </c>
      <c r="D98" s="80"/>
      <c r="E98" s="23"/>
      <c r="F98" s="23"/>
      <c r="G98" s="23"/>
      <c r="H98" s="23"/>
      <c r="I98" s="23"/>
      <c r="J98" s="23"/>
      <c r="K98" s="23">
        <v>1</v>
      </c>
      <c r="L98" s="24"/>
      <c r="M98" s="23"/>
      <c r="N98" s="23"/>
      <c r="O98" s="23"/>
      <c r="P98" s="27"/>
      <c r="Q98" s="27"/>
      <c r="R98" s="27"/>
      <c r="S98" s="76">
        <f>SUM(E98:R98)</f>
        <v>1</v>
      </c>
      <c r="T98" s="28"/>
    </row>
    <row r="99" spans="1:20" ht="15">
      <c r="A99" s="38">
        <v>43819</v>
      </c>
      <c r="B99" s="2"/>
      <c r="C99" s="85"/>
      <c r="D99" s="80"/>
      <c r="E99" s="23"/>
      <c r="F99" s="23"/>
      <c r="G99" s="23"/>
      <c r="H99" s="23"/>
      <c r="I99" s="23"/>
      <c r="J99" s="23"/>
      <c r="K99" s="23"/>
      <c r="L99" s="24"/>
      <c r="M99" s="23"/>
      <c r="N99" s="23"/>
      <c r="O99" s="23"/>
      <c r="P99" s="27"/>
      <c r="Q99" s="27"/>
      <c r="R99" s="27"/>
      <c r="S99" s="76">
        <f t="shared" si="1"/>
        <v>0</v>
      </c>
      <c r="T99" s="28"/>
    </row>
    <row r="100" spans="1:20" ht="15">
      <c r="A100" s="38">
        <v>43820</v>
      </c>
      <c r="B100" s="2" t="s">
        <v>477</v>
      </c>
      <c r="C100" s="85"/>
      <c r="D100" s="80">
        <v>1</v>
      </c>
      <c r="E100" s="23"/>
      <c r="F100" s="23">
        <v>2</v>
      </c>
      <c r="G100" s="23"/>
      <c r="H100" s="23"/>
      <c r="I100" s="23"/>
      <c r="J100" s="23"/>
      <c r="K100" s="23"/>
      <c r="L100" s="24"/>
      <c r="M100" s="23"/>
      <c r="N100" s="23"/>
      <c r="O100" s="23"/>
      <c r="P100" s="27"/>
      <c r="Q100" s="27"/>
      <c r="R100" s="27"/>
      <c r="S100" s="76">
        <f t="shared" si="1"/>
        <v>2</v>
      </c>
      <c r="T100" s="28"/>
    </row>
    <row r="101" spans="1:20" ht="15">
      <c r="A101" s="38">
        <v>43820</v>
      </c>
      <c r="B101" s="2" t="s">
        <v>478</v>
      </c>
      <c r="C101" s="85">
        <v>1</v>
      </c>
      <c r="D101" s="80"/>
      <c r="E101" s="23"/>
      <c r="F101" s="23">
        <v>2</v>
      </c>
      <c r="G101" s="23"/>
      <c r="H101" s="23"/>
      <c r="I101" s="23"/>
      <c r="J101" s="23"/>
      <c r="K101" s="23"/>
      <c r="L101" s="24"/>
      <c r="M101" s="23"/>
      <c r="N101" s="23"/>
      <c r="O101" s="23"/>
      <c r="P101" s="27"/>
      <c r="Q101" s="27"/>
      <c r="R101" s="27"/>
      <c r="S101" s="76">
        <f>SUM(E101:R101)</f>
        <v>2</v>
      </c>
      <c r="T101" s="28"/>
    </row>
    <row r="102" spans="1:20" ht="15">
      <c r="A102" s="38">
        <v>43821</v>
      </c>
      <c r="B102" s="2"/>
      <c r="C102" s="85"/>
      <c r="D102" s="80"/>
      <c r="E102" s="23"/>
      <c r="F102" s="23"/>
      <c r="G102" s="23"/>
      <c r="H102" s="23"/>
      <c r="I102" s="23"/>
      <c r="J102" s="23"/>
      <c r="K102" s="23"/>
      <c r="L102" s="24"/>
      <c r="M102" s="23"/>
      <c r="N102" s="23"/>
      <c r="O102" s="23"/>
      <c r="P102" s="27"/>
      <c r="Q102" s="27"/>
      <c r="R102" s="27"/>
      <c r="S102" s="76">
        <f t="shared" si="1"/>
        <v>0</v>
      </c>
      <c r="T102" s="28"/>
    </row>
    <row r="103" spans="1:20" ht="15">
      <c r="A103" s="38">
        <v>43822</v>
      </c>
      <c r="B103" s="2" t="s">
        <v>496</v>
      </c>
      <c r="C103" s="85">
        <v>1</v>
      </c>
      <c r="D103" s="80"/>
      <c r="E103" s="23"/>
      <c r="F103" s="23">
        <v>4</v>
      </c>
      <c r="G103" s="23"/>
      <c r="H103" s="23"/>
      <c r="I103" s="23"/>
      <c r="J103" s="23"/>
      <c r="K103" s="23"/>
      <c r="L103" s="24"/>
      <c r="M103" s="23"/>
      <c r="N103" s="23"/>
      <c r="O103" s="23"/>
      <c r="P103" s="27"/>
      <c r="Q103" s="27"/>
      <c r="R103" s="27"/>
      <c r="S103" s="76">
        <f>SUM(E103:R103)</f>
        <v>4</v>
      </c>
      <c r="T103" s="28"/>
    </row>
    <row r="104" spans="1:20" ht="15">
      <c r="A104" s="38">
        <v>43822</v>
      </c>
      <c r="B104" s="2" t="s">
        <v>497</v>
      </c>
      <c r="C104" s="85">
        <v>1</v>
      </c>
      <c r="D104" s="80"/>
      <c r="E104" s="23">
        <v>1</v>
      </c>
      <c r="F104" s="23"/>
      <c r="G104" s="23"/>
      <c r="H104" s="23"/>
      <c r="I104" s="23"/>
      <c r="J104" s="23"/>
      <c r="K104" s="23"/>
      <c r="L104" s="24"/>
      <c r="M104" s="23"/>
      <c r="N104" s="23"/>
      <c r="O104" s="23"/>
      <c r="P104" s="27"/>
      <c r="Q104" s="27"/>
      <c r="R104" s="27"/>
      <c r="S104" s="76">
        <f>SUM(E104:R104)</f>
        <v>1</v>
      </c>
      <c r="T104" s="28"/>
    </row>
    <row r="105" spans="1:20" ht="15">
      <c r="A105" s="38">
        <v>43822</v>
      </c>
      <c r="B105" s="2" t="s">
        <v>498</v>
      </c>
      <c r="C105" s="85"/>
      <c r="D105" s="80">
        <v>1</v>
      </c>
      <c r="E105" s="23"/>
      <c r="F105" s="23">
        <v>1</v>
      </c>
      <c r="G105" s="23"/>
      <c r="H105" s="23"/>
      <c r="I105" s="23"/>
      <c r="J105" s="23"/>
      <c r="K105" s="23"/>
      <c r="L105" s="24"/>
      <c r="M105" s="23"/>
      <c r="N105" s="23"/>
      <c r="O105" s="23"/>
      <c r="P105" s="27"/>
      <c r="Q105" s="27"/>
      <c r="R105" s="27"/>
      <c r="S105" s="76">
        <f>SUM(E105:R105)</f>
        <v>1</v>
      </c>
      <c r="T105" s="28"/>
    </row>
    <row r="106" spans="1:20" ht="15">
      <c r="A106" s="38">
        <v>43823</v>
      </c>
      <c r="B106" s="2" t="s">
        <v>503</v>
      </c>
      <c r="C106" s="85">
        <v>1</v>
      </c>
      <c r="D106" s="80"/>
      <c r="E106" s="23">
        <v>3</v>
      </c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76">
        <f t="shared" si="1"/>
        <v>3</v>
      </c>
      <c r="T106" s="26"/>
    </row>
    <row r="107" spans="1:20" ht="15">
      <c r="A107" s="38">
        <v>43823</v>
      </c>
      <c r="B107" s="2" t="s">
        <v>504</v>
      </c>
      <c r="C107" s="85">
        <v>1</v>
      </c>
      <c r="D107" s="80"/>
      <c r="E107" s="23"/>
      <c r="F107" s="23">
        <v>5</v>
      </c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76">
        <f>SUM(E107:R107)</f>
        <v>5</v>
      </c>
      <c r="T107" s="26"/>
    </row>
    <row r="108" spans="1:20" ht="15">
      <c r="A108" s="38">
        <v>43824</v>
      </c>
      <c r="B108" s="2" t="s">
        <v>514</v>
      </c>
      <c r="C108" s="85"/>
      <c r="D108" s="80">
        <v>1</v>
      </c>
      <c r="E108" s="23"/>
      <c r="F108" s="23">
        <v>3</v>
      </c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76">
        <f t="shared" si="1"/>
        <v>3</v>
      </c>
      <c r="T108" s="26"/>
    </row>
    <row r="109" spans="1:20" ht="15">
      <c r="A109" s="38">
        <v>43824</v>
      </c>
      <c r="B109" s="2" t="s">
        <v>515</v>
      </c>
      <c r="C109" s="85"/>
      <c r="D109" s="80">
        <v>1</v>
      </c>
      <c r="E109" s="23"/>
      <c r="F109" s="23">
        <v>1</v>
      </c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76">
        <f>SUM(E109:R109)</f>
        <v>1</v>
      </c>
      <c r="T109" s="26"/>
    </row>
    <row r="110" spans="1:20" ht="15">
      <c r="A110" s="38">
        <v>43824</v>
      </c>
      <c r="B110" s="2" t="s">
        <v>516</v>
      </c>
      <c r="C110" s="85">
        <v>1</v>
      </c>
      <c r="D110" s="80"/>
      <c r="E110" s="23">
        <v>3</v>
      </c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76">
        <f>SUM(E110:R110)</f>
        <v>3</v>
      </c>
      <c r="T110" s="26"/>
    </row>
    <row r="111" spans="1:20" ht="15">
      <c r="A111" s="38">
        <v>43825</v>
      </c>
      <c r="B111" s="2" t="s">
        <v>524</v>
      </c>
      <c r="C111" s="85"/>
      <c r="D111" s="80">
        <v>1</v>
      </c>
      <c r="E111" s="23"/>
      <c r="F111" s="23"/>
      <c r="G111" s="23"/>
      <c r="H111" s="23">
        <v>1</v>
      </c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76">
        <f t="shared" si="1"/>
        <v>1</v>
      </c>
      <c r="T111" s="26"/>
    </row>
    <row r="112" spans="1:20" ht="15">
      <c r="A112" s="38">
        <v>43826</v>
      </c>
      <c r="B112" s="2" t="s">
        <v>535</v>
      </c>
      <c r="C112" s="85"/>
      <c r="D112" s="80">
        <v>1</v>
      </c>
      <c r="E112" s="23"/>
      <c r="F112" s="23">
        <v>2</v>
      </c>
      <c r="G112" s="23"/>
      <c r="H112" s="23"/>
      <c r="I112" s="23"/>
      <c r="J112" s="23"/>
      <c r="K112" s="23"/>
      <c r="L112" s="24"/>
      <c r="M112" s="23"/>
      <c r="N112" s="23"/>
      <c r="O112" s="23"/>
      <c r="P112" s="27"/>
      <c r="Q112" s="27"/>
      <c r="R112" s="27"/>
      <c r="S112" s="76">
        <f t="shared" si="1"/>
        <v>2</v>
      </c>
      <c r="T112" s="28"/>
    </row>
    <row r="113" spans="1:20" ht="15">
      <c r="A113" s="38">
        <v>43826</v>
      </c>
      <c r="B113" s="2" t="s">
        <v>536</v>
      </c>
      <c r="C113" s="85"/>
      <c r="D113" s="80">
        <v>1</v>
      </c>
      <c r="E113" s="23"/>
      <c r="F113" s="23">
        <v>5</v>
      </c>
      <c r="G113" s="23"/>
      <c r="H113" s="23"/>
      <c r="I113" s="23"/>
      <c r="J113" s="23"/>
      <c r="K113" s="23"/>
      <c r="L113" s="24"/>
      <c r="M113" s="23"/>
      <c r="N113" s="23"/>
      <c r="O113" s="23"/>
      <c r="P113" s="27"/>
      <c r="Q113" s="27"/>
      <c r="R113" s="27"/>
      <c r="S113" s="76">
        <f>SUM(E113:R113)</f>
        <v>5</v>
      </c>
      <c r="T113" s="28"/>
    </row>
    <row r="114" spans="1:20" ht="15">
      <c r="A114" s="38">
        <v>43827</v>
      </c>
      <c r="B114" s="2"/>
      <c r="C114" s="85"/>
      <c r="D114" s="80"/>
      <c r="E114" s="23"/>
      <c r="F114" s="23"/>
      <c r="G114" s="23"/>
      <c r="H114" s="23"/>
      <c r="I114" s="23"/>
      <c r="J114" s="24"/>
      <c r="K114" s="23"/>
      <c r="L114" s="23"/>
      <c r="M114" s="23"/>
      <c r="N114" s="23"/>
      <c r="O114" s="23"/>
      <c r="P114" s="27"/>
      <c r="Q114" s="27"/>
      <c r="R114" s="27"/>
      <c r="S114" s="76">
        <f t="shared" si="1"/>
        <v>0</v>
      </c>
      <c r="T114" s="28"/>
    </row>
    <row r="115" spans="1:20" ht="15">
      <c r="A115" s="38">
        <v>43828</v>
      </c>
      <c r="B115" s="2" t="s">
        <v>552</v>
      </c>
      <c r="C115" s="85">
        <v>1</v>
      </c>
      <c r="D115" s="80"/>
      <c r="E115" s="23"/>
      <c r="F115" s="24"/>
      <c r="G115" s="23"/>
      <c r="H115" s="23"/>
      <c r="I115" s="23"/>
      <c r="J115" s="23"/>
      <c r="K115" s="23"/>
      <c r="L115" s="23"/>
      <c r="M115" s="23"/>
      <c r="N115" s="23"/>
      <c r="O115" s="23">
        <v>3</v>
      </c>
      <c r="P115" s="27"/>
      <c r="Q115" s="27"/>
      <c r="R115" s="27"/>
      <c r="S115" s="76">
        <f t="shared" si="1"/>
        <v>3</v>
      </c>
      <c r="T115" s="28"/>
    </row>
    <row r="116" spans="1:20" ht="15">
      <c r="A116" s="38">
        <v>43829</v>
      </c>
      <c r="B116" s="2" t="s">
        <v>557</v>
      </c>
      <c r="C116" s="85"/>
      <c r="D116" s="80">
        <v>1</v>
      </c>
      <c r="E116" s="23"/>
      <c r="F116" s="23">
        <v>1</v>
      </c>
      <c r="G116" s="24"/>
      <c r="H116" s="23"/>
      <c r="I116" s="23"/>
      <c r="J116" s="23"/>
      <c r="K116" s="23"/>
      <c r="L116" s="23"/>
      <c r="M116" s="23"/>
      <c r="N116" s="23"/>
      <c r="O116" s="23"/>
      <c r="P116" s="27"/>
      <c r="Q116" s="27"/>
      <c r="R116" s="27"/>
      <c r="S116" s="76">
        <f t="shared" si="1"/>
        <v>1</v>
      </c>
      <c r="T116" s="28"/>
    </row>
    <row r="117" spans="1:20" thickBot="1">
      <c r="A117" s="39">
        <v>43830</v>
      </c>
      <c r="B117" s="8" t="s">
        <v>562</v>
      </c>
      <c r="C117" s="86"/>
      <c r="D117" s="87">
        <v>1</v>
      </c>
      <c r="E117" s="31"/>
      <c r="F117" s="32">
        <v>6</v>
      </c>
      <c r="G117" s="31"/>
      <c r="H117" s="31"/>
      <c r="I117" s="31"/>
      <c r="J117" s="31"/>
      <c r="K117" s="31"/>
      <c r="L117" s="31"/>
      <c r="M117" s="31"/>
      <c r="N117" s="31"/>
      <c r="O117" s="31"/>
      <c r="P117" s="33"/>
      <c r="Q117" s="33"/>
      <c r="R117" s="33"/>
      <c r="S117" s="76">
        <f t="shared" si="1"/>
        <v>6</v>
      </c>
      <c r="T117" s="34"/>
    </row>
    <row r="118" spans="1:20" thickBot="1">
      <c r="A118" s="10" t="s">
        <v>22</v>
      </c>
      <c r="B118" s="81"/>
      <c r="C118" s="82">
        <f t="shared" ref="C118:T118" si="2">SUM(C3:C117)</f>
        <v>31</v>
      </c>
      <c r="D118" s="82">
        <f t="shared" si="2"/>
        <v>52</v>
      </c>
      <c r="E118" s="83">
        <f t="shared" si="2"/>
        <v>10</v>
      </c>
      <c r="F118" s="35">
        <f t="shared" si="2"/>
        <v>116</v>
      </c>
      <c r="G118" s="35">
        <f t="shared" si="2"/>
        <v>0</v>
      </c>
      <c r="H118" s="35">
        <f t="shared" si="2"/>
        <v>10</v>
      </c>
      <c r="I118" s="35">
        <f t="shared" si="2"/>
        <v>3</v>
      </c>
      <c r="J118" s="35">
        <f t="shared" si="2"/>
        <v>5</v>
      </c>
      <c r="K118" s="35">
        <f t="shared" si="2"/>
        <v>5</v>
      </c>
      <c r="L118" s="35">
        <f t="shared" si="2"/>
        <v>12</v>
      </c>
      <c r="M118" s="35">
        <f t="shared" si="2"/>
        <v>0</v>
      </c>
      <c r="N118" s="35">
        <f t="shared" si="2"/>
        <v>1</v>
      </c>
      <c r="O118" s="35">
        <f t="shared" si="2"/>
        <v>5</v>
      </c>
      <c r="P118" s="35">
        <f t="shared" si="2"/>
        <v>0</v>
      </c>
      <c r="Q118" s="35">
        <f t="shared" si="2"/>
        <v>0</v>
      </c>
      <c r="R118" s="35">
        <f t="shared" si="2"/>
        <v>14</v>
      </c>
      <c r="S118" s="35">
        <f t="shared" si="2"/>
        <v>181</v>
      </c>
      <c r="T118" s="35">
        <f t="shared" si="2"/>
        <v>0</v>
      </c>
    </row>
    <row r="119" spans="1:20" ht="15.75" customHeight="1" thickTop="1"/>
  </sheetData>
  <mergeCells count="1">
    <mergeCell ref="A1:T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31"/>
  <sheetViews>
    <sheetView tabSelected="1" workbookViewId="0">
      <pane xSplit="2" ySplit="2" topLeftCell="E24" activePane="bottomRight" state="frozenSplit"/>
      <selection pane="topRight" activeCell="B1" sqref="B1"/>
      <selection pane="bottomLeft" activeCell="A3" sqref="A3"/>
      <selection pane="bottomRight" activeCell="E29" sqref="E29"/>
    </sheetView>
  </sheetViews>
  <sheetFormatPr defaultColWidth="14.42578125" defaultRowHeight="15.75" customHeight="1"/>
  <cols>
    <col min="1" max="1" width="14.42578125" style="37"/>
    <col min="2" max="2" width="35.140625" bestFit="1" customWidth="1"/>
    <col min="3" max="20" width="14.42578125" style="37"/>
  </cols>
  <sheetData>
    <row r="1" spans="1:20" ht="62.25" thickBot="1">
      <c r="A1" s="139" t="s">
        <v>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</row>
    <row r="2" spans="1:20" ht="16.5" thickTop="1" thickBot="1">
      <c r="A2" s="40" t="s">
        <v>2</v>
      </c>
      <c r="B2" s="94" t="s">
        <v>4</v>
      </c>
      <c r="C2" s="78" t="s">
        <v>5</v>
      </c>
      <c r="D2" s="78" t="s">
        <v>6</v>
      </c>
      <c r="E2" s="13" t="s">
        <v>7</v>
      </c>
      <c r="F2" s="13" t="s">
        <v>8</v>
      </c>
      <c r="G2" s="13" t="s">
        <v>9</v>
      </c>
      <c r="H2" s="13" t="s">
        <v>10</v>
      </c>
      <c r="I2" s="13" t="s">
        <v>29</v>
      </c>
      <c r="J2" s="13" t="s">
        <v>11</v>
      </c>
      <c r="K2" s="13" t="s">
        <v>12</v>
      </c>
      <c r="L2" s="13" t="s">
        <v>14</v>
      </c>
      <c r="M2" s="13" t="s">
        <v>15</v>
      </c>
      <c r="N2" s="13" t="s">
        <v>16</v>
      </c>
      <c r="O2" s="13" t="s">
        <v>17</v>
      </c>
      <c r="P2" s="13" t="s">
        <v>18</v>
      </c>
      <c r="Q2" s="13" t="s">
        <v>19</v>
      </c>
      <c r="R2" s="13" t="s">
        <v>20</v>
      </c>
      <c r="S2" s="14" t="s">
        <v>22</v>
      </c>
      <c r="T2" s="15" t="s">
        <v>23</v>
      </c>
    </row>
    <row r="3" spans="1:20" ht="15">
      <c r="A3" s="41">
        <v>43739</v>
      </c>
      <c r="B3" s="95"/>
      <c r="C3" s="93"/>
      <c r="D3" s="84"/>
      <c r="E3" s="18"/>
      <c r="F3" s="18"/>
      <c r="G3" s="18"/>
      <c r="H3" s="18"/>
      <c r="I3" s="18"/>
      <c r="J3" s="18"/>
      <c r="K3" s="18"/>
      <c r="L3" s="16"/>
      <c r="M3" s="18"/>
      <c r="N3" s="18"/>
      <c r="O3" s="18"/>
      <c r="P3" s="18"/>
      <c r="Q3" s="18"/>
      <c r="R3" s="18"/>
      <c r="S3" s="25">
        <f>SUM(E3:R3)</f>
        <v>0</v>
      </c>
      <c r="T3" s="20"/>
    </row>
    <row r="4" spans="1:20" ht="15">
      <c r="A4" s="42">
        <v>43740</v>
      </c>
      <c r="B4" s="104" t="s">
        <v>84</v>
      </c>
      <c r="C4" s="80">
        <v>1</v>
      </c>
      <c r="D4" s="85"/>
      <c r="E4" s="23"/>
      <c r="F4" s="23">
        <v>5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  <c r="R4" s="23"/>
      <c r="S4" s="25">
        <f>SUM(E4:R4)</f>
        <v>5</v>
      </c>
      <c r="T4" s="26"/>
    </row>
    <row r="5" spans="1:20" ht="15">
      <c r="A5" s="42">
        <v>43741</v>
      </c>
      <c r="B5" s="104" t="s">
        <v>85</v>
      </c>
      <c r="C5" s="80">
        <v>1</v>
      </c>
      <c r="D5" s="85"/>
      <c r="E5" s="23"/>
      <c r="F5" s="23">
        <v>2</v>
      </c>
      <c r="G5" s="23"/>
      <c r="H5" s="23"/>
      <c r="I5" s="23"/>
      <c r="J5" s="24"/>
      <c r="K5" s="23"/>
      <c r="L5" s="23"/>
      <c r="M5" s="23"/>
      <c r="N5" s="23"/>
      <c r="O5" s="23"/>
      <c r="P5" s="23"/>
      <c r="Q5" s="23"/>
      <c r="R5" s="23"/>
      <c r="S5" s="25">
        <f t="shared" ref="S5:S89" si="0">SUM(E5:R5)</f>
        <v>2</v>
      </c>
      <c r="T5" s="26"/>
    </row>
    <row r="6" spans="1:20" ht="15">
      <c r="A6" s="42">
        <v>43741</v>
      </c>
      <c r="B6" s="104" t="s">
        <v>86</v>
      </c>
      <c r="C6" s="80"/>
      <c r="D6" s="85">
        <v>1</v>
      </c>
      <c r="E6" s="23"/>
      <c r="F6" s="23">
        <v>3</v>
      </c>
      <c r="G6" s="23"/>
      <c r="H6" s="23"/>
      <c r="I6" s="23"/>
      <c r="J6" s="24"/>
      <c r="K6" s="23"/>
      <c r="L6" s="23"/>
      <c r="M6" s="23"/>
      <c r="N6" s="23"/>
      <c r="O6" s="23"/>
      <c r="P6" s="23"/>
      <c r="Q6" s="23"/>
      <c r="R6" s="23"/>
      <c r="S6" s="25">
        <f>SUM(E6:R6)</f>
        <v>3</v>
      </c>
      <c r="T6" s="26"/>
    </row>
    <row r="7" spans="1:20" ht="15">
      <c r="A7" s="42">
        <v>43742</v>
      </c>
      <c r="B7" s="104" t="s">
        <v>87</v>
      </c>
      <c r="C7" s="119">
        <v>1</v>
      </c>
      <c r="D7" s="85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>
        <v>4</v>
      </c>
      <c r="S7" s="25">
        <f t="shared" si="0"/>
        <v>4</v>
      </c>
      <c r="T7" s="26"/>
    </row>
    <row r="8" spans="1:20" ht="15">
      <c r="A8" s="42">
        <v>43743</v>
      </c>
      <c r="B8" s="104" t="s">
        <v>88</v>
      </c>
      <c r="C8" s="85">
        <v>1</v>
      </c>
      <c r="D8" s="85"/>
      <c r="E8" s="23"/>
      <c r="F8" s="23">
        <v>3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5">
        <f t="shared" si="0"/>
        <v>3</v>
      </c>
      <c r="T8" s="26"/>
    </row>
    <row r="9" spans="1:20" ht="15">
      <c r="A9" s="42">
        <v>43743</v>
      </c>
      <c r="B9" s="104" t="s">
        <v>89</v>
      </c>
      <c r="C9" s="85">
        <v>1</v>
      </c>
      <c r="D9" s="85"/>
      <c r="E9" s="23"/>
      <c r="F9" s="23">
        <v>1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5">
        <f t="shared" si="0"/>
        <v>1</v>
      </c>
      <c r="T9" s="26"/>
    </row>
    <row r="10" spans="1:20" ht="15">
      <c r="A10" s="42">
        <v>43744</v>
      </c>
      <c r="B10" s="96"/>
      <c r="C10" s="85"/>
      <c r="D10" s="85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5">
        <f t="shared" si="0"/>
        <v>0</v>
      </c>
      <c r="T10" s="26"/>
    </row>
    <row r="11" spans="1:20" ht="15">
      <c r="A11" s="42">
        <v>43745</v>
      </c>
      <c r="B11" s="96"/>
      <c r="C11" s="85"/>
      <c r="D11" s="85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5">
        <f t="shared" si="0"/>
        <v>0</v>
      </c>
      <c r="T11" s="26"/>
    </row>
    <row r="12" spans="1:20" ht="15">
      <c r="A12" s="42">
        <v>43746</v>
      </c>
      <c r="B12" s="96"/>
      <c r="C12" s="85"/>
      <c r="D12" s="85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5">
        <f t="shared" si="0"/>
        <v>0</v>
      </c>
      <c r="T12" s="26"/>
    </row>
    <row r="13" spans="1:20" ht="15">
      <c r="A13" s="42">
        <v>43747</v>
      </c>
      <c r="B13" s="96"/>
      <c r="C13" s="85"/>
      <c r="D13" s="85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5">
        <f t="shared" si="0"/>
        <v>0</v>
      </c>
      <c r="T13" s="26"/>
    </row>
    <row r="14" spans="1:20" ht="15">
      <c r="A14" s="42">
        <v>43748</v>
      </c>
      <c r="B14" s="96"/>
      <c r="C14" s="85"/>
      <c r="D14" s="85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5">
        <f t="shared" si="0"/>
        <v>0</v>
      </c>
      <c r="T14" s="26"/>
    </row>
    <row r="15" spans="1:20" ht="15">
      <c r="A15" s="42">
        <v>43749</v>
      </c>
      <c r="B15" s="104" t="s">
        <v>90</v>
      </c>
      <c r="C15" s="118">
        <v>1</v>
      </c>
      <c r="D15" s="85"/>
      <c r="E15" s="23"/>
      <c r="F15" s="23"/>
      <c r="G15" s="23"/>
      <c r="H15" s="23"/>
      <c r="I15" s="23"/>
      <c r="J15" s="23"/>
      <c r="K15" s="23"/>
      <c r="L15" s="23">
        <v>2</v>
      </c>
      <c r="M15" s="23"/>
      <c r="N15" s="23"/>
      <c r="O15" s="23"/>
      <c r="P15" s="23"/>
      <c r="Q15" s="23"/>
      <c r="R15" s="23"/>
      <c r="S15" s="25">
        <f t="shared" si="0"/>
        <v>2</v>
      </c>
      <c r="T15" s="26"/>
    </row>
    <row r="16" spans="1:20" ht="15">
      <c r="A16" s="42">
        <v>43750</v>
      </c>
      <c r="B16" s="96"/>
      <c r="C16" s="85"/>
      <c r="D16" s="85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5">
        <f t="shared" si="0"/>
        <v>0</v>
      </c>
      <c r="T16" s="26"/>
    </row>
    <row r="17" spans="1:20" ht="15">
      <c r="A17" s="42">
        <v>43751</v>
      </c>
      <c r="B17" s="96"/>
      <c r="C17" s="85"/>
      <c r="D17" s="85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5">
        <f t="shared" si="0"/>
        <v>0</v>
      </c>
      <c r="T17" s="26"/>
    </row>
    <row r="18" spans="1:20" ht="15">
      <c r="A18" s="42">
        <v>43752</v>
      </c>
      <c r="B18" s="104" t="s">
        <v>91</v>
      </c>
      <c r="C18" s="85">
        <v>1</v>
      </c>
      <c r="D18" s="85"/>
      <c r="E18" s="23"/>
      <c r="F18" s="23"/>
      <c r="G18" s="23"/>
      <c r="H18" s="23"/>
      <c r="I18" s="23"/>
      <c r="J18" s="23"/>
      <c r="K18" s="23"/>
      <c r="L18" s="23">
        <v>1</v>
      </c>
      <c r="M18" s="23"/>
      <c r="N18" s="23"/>
      <c r="O18" s="23"/>
      <c r="P18" s="23"/>
      <c r="Q18" s="23"/>
      <c r="R18" s="23"/>
      <c r="S18" s="25">
        <f t="shared" si="0"/>
        <v>1</v>
      </c>
      <c r="T18" s="26"/>
    </row>
    <row r="19" spans="1:20" ht="15">
      <c r="A19" s="42">
        <v>43752</v>
      </c>
      <c r="B19" s="104" t="s">
        <v>92</v>
      </c>
      <c r="C19" s="85">
        <v>1</v>
      </c>
      <c r="D19" s="85"/>
      <c r="E19" s="23"/>
      <c r="F19" s="23"/>
      <c r="G19" s="23"/>
      <c r="H19" s="23"/>
      <c r="I19" s="23"/>
      <c r="J19" s="23"/>
      <c r="K19" s="23"/>
      <c r="L19" s="23">
        <v>2</v>
      </c>
      <c r="M19" s="23"/>
      <c r="N19" s="23"/>
      <c r="O19" s="23"/>
      <c r="P19" s="23"/>
      <c r="Q19" s="23"/>
      <c r="R19" s="23"/>
      <c r="S19" s="25">
        <f>SUM(E19:R19)</f>
        <v>2</v>
      </c>
      <c r="T19" s="26"/>
    </row>
    <row r="20" spans="1:20" ht="15">
      <c r="A20" s="42">
        <v>43752</v>
      </c>
      <c r="B20" s="104" t="s">
        <v>93</v>
      </c>
      <c r="C20" s="85">
        <v>1</v>
      </c>
      <c r="D20" s="85"/>
      <c r="E20" s="23"/>
      <c r="F20" s="23"/>
      <c r="G20" s="23"/>
      <c r="H20" s="23"/>
      <c r="I20" s="23"/>
      <c r="J20" s="23"/>
      <c r="K20" s="23"/>
      <c r="L20" s="23">
        <v>2</v>
      </c>
      <c r="M20" s="23"/>
      <c r="N20" s="23"/>
      <c r="O20" s="23"/>
      <c r="P20" s="23"/>
      <c r="Q20" s="23"/>
      <c r="R20" s="23"/>
      <c r="S20" s="25">
        <f>SUM(E20:R20)</f>
        <v>2</v>
      </c>
      <c r="T20" s="26"/>
    </row>
    <row r="21" spans="1:20" ht="15">
      <c r="A21" s="42">
        <v>43753</v>
      </c>
      <c r="B21" s="104" t="s">
        <v>94</v>
      </c>
      <c r="C21" s="85">
        <v>1</v>
      </c>
      <c r="D21" s="85"/>
      <c r="E21" s="23"/>
      <c r="F21" s="23">
        <v>3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5">
        <f t="shared" si="0"/>
        <v>3</v>
      </c>
      <c r="T21" s="26"/>
    </row>
    <row r="22" spans="1:20" ht="15">
      <c r="A22" s="42">
        <v>43753</v>
      </c>
      <c r="B22" s="104" t="s">
        <v>95</v>
      </c>
      <c r="C22" s="85"/>
      <c r="D22" s="85">
        <v>1</v>
      </c>
      <c r="E22" s="23"/>
      <c r="F22" s="23">
        <v>1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5">
        <f>SUM(E22:R22)</f>
        <v>1</v>
      </c>
      <c r="T22" s="26"/>
    </row>
    <row r="23" spans="1:20" ht="15">
      <c r="A23" s="42">
        <v>43754</v>
      </c>
      <c r="B23" s="97" t="s">
        <v>152</v>
      </c>
      <c r="C23" s="85">
        <v>1</v>
      </c>
      <c r="D23" s="85"/>
      <c r="E23" s="23"/>
      <c r="F23" s="23"/>
      <c r="G23" s="23"/>
      <c r="H23" s="23"/>
      <c r="I23" s="23"/>
      <c r="J23" s="23">
        <v>1</v>
      </c>
      <c r="K23" s="23"/>
      <c r="L23" s="23"/>
      <c r="M23" s="23"/>
      <c r="N23" s="23"/>
      <c r="O23" s="23"/>
      <c r="P23" s="23"/>
      <c r="Q23" s="23"/>
      <c r="R23" s="23"/>
      <c r="S23" s="25">
        <f t="shared" si="0"/>
        <v>1</v>
      </c>
      <c r="T23" s="26"/>
    </row>
    <row r="24" spans="1:20" ht="15">
      <c r="A24" s="42">
        <v>43755</v>
      </c>
      <c r="B24" s="97" t="s">
        <v>153</v>
      </c>
      <c r="C24" s="85">
        <v>1</v>
      </c>
      <c r="D24" s="85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>
        <v>2</v>
      </c>
      <c r="S24" s="25">
        <f t="shared" si="0"/>
        <v>2</v>
      </c>
      <c r="T24" s="26"/>
    </row>
    <row r="25" spans="1:20" ht="15">
      <c r="A25" s="42">
        <v>43756</v>
      </c>
      <c r="B25" s="96"/>
      <c r="C25" s="80"/>
      <c r="D25" s="85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4"/>
      <c r="R25" s="23"/>
      <c r="S25" s="25">
        <f t="shared" si="0"/>
        <v>0</v>
      </c>
      <c r="T25" s="26"/>
    </row>
    <row r="26" spans="1:20" ht="15">
      <c r="A26" s="42">
        <v>43757</v>
      </c>
      <c r="B26" s="96" t="s">
        <v>154</v>
      </c>
      <c r="C26" s="118">
        <v>2</v>
      </c>
      <c r="D26" s="85"/>
      <c r="E26" s="23"/>
      <c r="F26" s="23"/>
      <c r="G26" s="23"/>
      <c r="H26" s="23">
        <v>5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5">
        <f t="shared" si="0"/>
        <v>5</v>
      </c>
      <c r="T26" s="26"/>
    </row>
    <row r="27" spans="1:20" ht="15">
      <c r="A27" s="42">
        <v>43758</v>
      </c>
      <c r="B27" s="96" t="s">
        <v>155</v>
      </c>
      <c r="C27" s="85">
        <v>1</v>
      </c>
      <c r="D27" s="85"/>
      <c r="E27" s="23"/>
      <c r="F27" s="23"/>
      <c r="G27" s="23"/>
      <c r="H27" s="23"/>
      <c r="I27" s="23">
        <v>2</v>
      </c>
      <c r="J27" s="23"/>
      <c r="K27" s="23"/>
      <c r="L27" s="23"/>
      <c r="M27" s="23"/>
      <c r="N27" s="23"/>
      <c r="O27" s="23"/>
      <c r="P27" s="23"/>
      <c r="Q27" s="23"/>
      <c r="R27" s="23"/>
      <c r="S27" s="25">
        <f t="shared" si="0"/>
        <v>2</v>
      </c>
      <c r="T27" s="26"/>
    </row>
    <row r="28" spans="1:20" ht="15">
      <c r="A28" s="42">
        <v>43759</v>
      </c>
      <c r="B28" s="96" t="s">
        <v>156</v>
      </c>
      <c r="C28" s="80">
        <v>2</v>
      </c>
      <c r="D28" s="85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3"/>
      <c r="P28" s="23"/>
      <c r="Q28" s="23"/>
      <c r="R28" s="23">
        <v>1</v>
      </c>
      <c r="S28" s="25">
        <f t="shared" si="0"/>
        <v>1</v>
      </c>
      <c r="T28" s="26"/>
    </row>
    <row r="29" spans="1:20" ht="15">
      <c r="A29" s="42">
        <v>43759</v>
      </c>
      <c r="B29" s="96" t="s">
        <v>157</v>
      </c>
      <c r="C29" s="80">
        <v>2</v>
      </c>
      <c r="D29" s="85"/>
      <c r="E29" s="23">
        <v>4</v>
      </c>
      <c r="F29" s="23"/>
      <c r="G29" s="23"/>
      <c r="H29" s="23"/>
      <c r="I29" s="23"/>
      <c r="J29" s="23"/>
      <c r="K29" s="23"/>
      <c r="L29" s="23"/>
      <c r="M29" s="23"/>
      <c r="N29" s="24"/>
      <c r="O29" s="23"/>
      <c r="P29" s="23"/>
      <c r="Q29" s="23"/>
      <c r="R29" s="23"/>
      <c r="S29" s="25">
        <f t="shared" si="0"/>
        <v>4</v>
      </c>
      <c r="T29" s="26"/>
    </row>
    <row r="30" spans="1:20" ht="15">
      <c r="A30" s="42">
        <v>43759</v>
      </c>
      <c r="B30" s="96" t="s">
        <v>158</v>
      </c>
      <c r="C30" s="80">
        <v>1</v>
      </c>
      <c r="D30" s="85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3"/>
      <c r="P30" s="23"/>
      <c r="Q30" s="23">
        <v>3</v>
      </c>
      <c r="R30" s="23"/>
      <c r="S30" s="25">
        <f>SUM(E30:R30)</f>
        <v>3</v>
      </c>
      <c r="T30" s="26"/>
    </row>
    <row r="31" spans="1:20" ht="15">
      <c r="A31" s="42">
        <v>43760</v>
      </c>
      <c r="B31" s="96" t="s">
        <v>159</v>
      </c>
      <c r="C31" s="85">
        <v>1</v>
      </c>
      <c r="D31" s="85"/>
      <c r="E31" s="23">
        <v>7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>
        <v>1</v>
      </c>
      <c r="S31" s="25">
        <f t="shared" si="0"/>
        <v>8</v>
      </c>
      <c r="T31" s="26"/>
    </row>
    <row r="32" spans="1:20" ht="15">
      <c r="A32" s="42">
        <v>43760</v>
      </c>
      <c r="B32" s="96" t="s">
        <v>160</v>
      </c>
      <c r="C32" s="85">
        <v>1</v>
      </c>
      <c r="D32" s="85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5">
        <f t="shared" si="0"/>
        <v>0</v>
      </c>
      <c r="T32" s="26"/>
    </row>
    <row r="33" spans="1:20" ht="15">
      <c r="A33" s="42">
        <v>43761</v>
      </c>
      <c r="B33" s="96"/>
      <c r="C33" s="80"/>
      <c r="D33" s="85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4"/>
      <c r="R33" s="23"/>
      <c r="S33" s="25">
        <f t="shared" si="0"/>
        <v>0</v>
      </c>
      <c r="T33" s="26"/>
    </row>
    <row r="34" spans="1:20" ht="15">
      <c r="A34" s="42">
        <v>43762</v>
      </c>
      <c r="B34" s="96" t="s">
        <v>161</v>
      </c>
      <c r="C34" s="80">
        <v>1</v>
      </c>
      <c r="D34" s="85"/>
      <c r="E34" s="23"/>
      <c r="F34" s="23">
        <v>5</v>
      </c>
      <c r="G34" s="23"/>
      <c r="H34" s="23"/>
      <c r="I34" s="23"/>
      <c r="J34" s="23"/>
      <c r="K34" s="24"/>
      <c r="L34" s="23"/>
      <c r="M34" s="23"/>
      <c r="N34" s="23"/>
      <c r="O34" s="23"/>
      <c r="P34" s="23"/>
      <c r="Q34" s="23"/>
      <c r="R34" s="23"/>
      <c r="S34" s="25">
        <f t="shared" si="0"/>
        <v>5</v>
      </c>
      <c r="T34" s="26"/>
    </row>
    <row r="35" spans="1:20" ht="15">
      <c r="A35" s="42">
        <v>43763</v>
      </c>
      <c r="B35" s="96"/>
      <c r="C35" s="80"/>
      <c r="D35" s="85"/>
      <c r="E35" s="23"/>
      <c r="F35" s="23"/>
      <c r="G35" s="23"/>
      <c r="H35" s="23"/>
      <c r="I35" s="23"/>
      <c r="J35" s="23"/>
      <c r="K35" s="24"/>
      <c r="L35" s="23"/>
      <c r="M35" s="23"/>
      <c r="N35" s="23"/>
      <c r="O35" s="23"/>
      <c r="P35" s="23"/>
      <c r="Q35" s="23"/>
      <c r="R35" s="23"/>
      <c r="S35" s="25">
        <f t="shared" si="0"/>
        <v>0</v>
      </c>
      <c r="T35" s="26"/>
    </row>
    <row r="36" spans="1:20" ht="15">
      <c r="A36" s="42">
        <v>43764</v>
      </c>
      <c r="B36" s="96" t="s">
        <v>162</v>
      </c>
      <c r="C36" s="80">
        <v>2</v>
      </c>
      <c r="D36" s="85"/>
      <c r="E36" s="23"/>
      <c r="F36" s="23"/>
      <c r="G36" s="23"/>
      <c r="H36" s="23">
        <v>2</v>
      </c>
      <c r="I36" s="23"/>
      <c r="J36" s="23"/>
      <c r="K36" s="24"/>
      <c r="L36" s="23"/>
      <c r="M36" s="23"/>
      <c r="N36" s="23"/>
      <c r="O36" s="23"/>
      <c r="P36" s="23"/>
      <c r="Q36" s="23"/>
      <c r="R36" s="23"/>
      <c r="S36" s="25">
        <f t="shared" si="0"/>
        <v>2</v>
      </c>
      <c r="T36" s="26"/>
    </row>
    <row r="37" spans="1:20" ht="15">
      <c r="A37" s="42">
        <v>43765</v>
      </c>
      <c r="B37" s="96" t="s">
        <v>163</v>
      </c>
      <c r="C37" s="80">
        <v>1</v>
      </c>
      <c r="D37" s="85"/>
      <c r="E37" s="23"/>
      <c r="F37" s="23"/>
      <c r="G37" s="23"/>
      <c r="H37" s="23"/>
      <c r="I37" s="23"/>
      <c r="J37" s="23"/>
      <c r="K37" s="24"/>
      <c r="L37" s="23"/>
      <c r="M37" s="23"/>
      <c r="N37" s="23"/>
      <c r="O37" s="23"/>
      <c r="P37" s="23"/>
      <c r="Q37" s="23"/>
      <c r="R37" s="23">
        <v>2</v>
      </c>
      <c r="S37" s="25">
        <f t="shared" si="0"/>
        <v>2</v>
      </c>
      <c r="T37" s="26"/>
    </row>
    <row r="38" spans="1:20" ht="15">
      <c r="A38" s="42">
        <v>43766</v>
      </c>
      <c r="B38" s="96"/>
      <c r="C38" s="80"/>
      <c r="D38" s="85"/>
      <c r="E38" s="23"/>
      <c r="F38" s="23"/>
      <c r="G38" s="23"/>
      <c r="H38" s="23"/>
      <c r="I38" s="23"/>
      <c r="J38" s="23"/>
      <c r="K38" s="24"/>
      <c r="L38" s="23"/>
      <c r="M38" s="23"/>
      <c r="N38" s="23"/>
      <c r="O38" s="23"/>
      <c r="P38" s="23"/>
      <c r="Q38" s="23"/>
      <c r="R38" s="23"/>
      <c r="S38" s="25">
        <f t="shared" si="0"/>
        <v>0</v>
      </c>
      <c r="T38" s="26"/>
    </row>
    <row r="39" spans="1:20" ht="15">
      <c r="A39" s="42">
        <v>43767</v>
      </c>
      <c r="B39" s="96"/>
      <c r="C39" s="80"/>
      <c r="D39" s="85"/>
      <c r="E39" s="23"/>
      <c r="F39" s="23"/>
      <c r="G39" s="23"/>
      <c r="H39" s="23"/>
      <c r="I39" s="23"/>
      <c r="J39" s="23"/>
      <c r="K39" s="24"/>
      <c r="L39" s="23"/>
      <c r="M39" s="23"/>
      <c r="N39" s="23"/>
      <c r="O39" s="23"/>
      <c r="P39" s="23"/>
      <c r="Q39" s="23"/>
      <c r="R39" s="23"/>
      <c r="S39" s="25">
        <f t="shared" si="0"/>
        <v>0</v>
      </c>
      <c r="T39" s="26"/>
    </row>
    <row r="40" spans="1:20" ht="15">
      <c r="A40" s="42">
        <v>43768</v>
      </c>
      <c r="B40" s="96"/>
      <c r="C40" s="80"/>
      <c r="D40" s="85"/>
      <c r="E40" s="23"/>
      <c r="F40" s="23"/>
      <c r="G40" s="23"/>
      <c r="H40" s="23"/>
      <c r="I40" s="23"/>
      <c r="J40" s="23"/>
      <c r="K40" s="24"/>
      <c r="L40" s="23"/>
      <c r="M40" s="23"/>
      <c r="N40" s="23"/>
      <c r="O40" s="23"/>
      <c r="P40" s="23"/>
      <c r="Q40" s="23"/>
      <c r="R40" s="23"/>
      <c r="S40" s="25">
        <f t="shared" si="0"/>
        <v>0</v>
      </c>
      <c r="T40" s="26"/>
    </row>
    <row r="41" spans="1:20" ht="15">
      <c r="A41" s="42">
        <v>43769</v>
      </c>
      <c r="B41" s="96" t="s">
        <v>164</v>
      </c>
      <c r="C41" s="80">
        <v>2</v>
      </c>
      <c r="D41" s="85"/>
      <c r="E41" s="23"/>
      <c r="F41" s="23">
        <v>3</v>
      </c>
      <c r="G41" s="23"/>
      <c r="H41" s="23"/>
      <c r="I41" s="23"/>
      <c r="J41" s="23"/>
      <c r="K41" s="24"/>
      <c r="L41" s="23"/>
      <c r="M41" s="23"/>
      <c r="N41" s="23"/>
      <c r="O41" s="23"/>
      <c r="P41" s="23"/>
      <c r="Q41" s="23"/>
      <c r="R41" s="23"/>
      <c r="S41" s="25">
        <f t="shared" si="0"/>
        <v>3</v>
      </c>
      <c r="T41" s="26"/>
    </row>
    <row r="42" spans="1:20" ht="15">
      <c r="A42" s="42">
        <v>43770</v>
      </c>
      <c r="B42" s="96" t="s">
        <v>195</v>
      </c>
      <c r="C42" s="80">
        <v>2</v>
      </c>
      <c r="D42" s="85"/>
      <c r="E42" s="23"/>
      <c r="F42" s="23">
        <v>1</v>
      </c>
      <c r="G42" s="23"/>
      <c r="H42" s="23"/>
      <c r="I42" s="23"/>
      <c r="J42" s="23"/>
      <c r="K42" s="24"/>
      <c r="L42" s="23"/>
      <c r="M42" s="23"/>
      <c r="N42" s="23"/>
      <c r="O42" s="23"/>
      <c r="P42" s="23"/>
      <c r="Q42" s="23"/>
      <c r="R42" s="23"/>
      <c r="S42" s="25">
        <f t="shared" si="0"/>
        <v>1</v>
      </c>
      <c r="T42" s="26"/>
    </row>
    <row r="43" spans="1:20" ht="15">
      <c r="A43" s="42">
        <v>43770</v>
      </c>
      <c r="B43" s="96" t="s">
        <v>196</v>
      </c>
      <c r="C43" s="80">
        <v>1</v>
      </c>
      <c r="D43" s="85"/>
      <c r="E43" s="23"/>
      <c r="F43" s="23"/>
      <c r="G43" s="23"/>
      <c r="H43" s="23">
        <v>3</v>
      </c>
      <c r="I43" s="23"/>
      <c r="J43" s="23"/>
      <c r="K43" s="24"/>
      <c r="L43" s="23"/>
      <c r="M43" s="23"/>
      <c r="N43" s="23"/>
      <c r="O43" s="23"/>
      <c r="P43" s="23"/>
      <c r="Q43" s="23"/>
      <c r="R43" s="23"/>
      <c r="S43" s="25">
        <f>SUM(E43:R43)</f>
        <v>3</v>
      </c>
      <c r="T43" s="26"/>
    </row>
    <row r="44" spans="1:20" ht="15">
      <c r="A44" s="42">
        <v>43771</v>
      </c>
      <c r="B44" s="96" t="s">
        <v>202</v>
      </c>
      <c r="C44" s="80"/>
      <c r="D44" s="85">
        <v>1</v>
      </c>
      <c r="E44" s="23"/>
      <c r="F44" s="23">
        <v>3</v>
      </c>
      <c r="G44" s="23"/>
      <c r="H44" s="23"/>
      <c r="I44" s="23"/>
      <c r="J44" s="23"/>
      <c r="K44" s="24"/>
      <c r="L44" s="23"/>
      <c r="M44" s="23"/>
      <c r="N44" s="23"/>
      <c r="O44" s="23"/>
      <c r="P44" s="23"/>
      <c r="Q44" s="23"/>
      <c r="R44" s="23"/>
      <c r="S44" s="25">
        <f>SUM(E44:R44)</f>
        <v>3</v>
      </c>
      <c r="T44" s="26"/>
    </row>
    <row r="45" spans="1:20" ht="15">
      <c r="A45" s="42">
        <v>43772</v>
      </c>
      <c r="B45" s="96" t="s">
        <v>210</v>
      </c>
      <c r="C45" s="80"/>
      <c r="D45" s="85">
        <v>1</v>
      </c>
      <c r="E45" s="23"/>
      <c r="F45" s="23">
        <v>1</v>
      </c>
      <c r="G45" s="23"/>
      <c r="H45" s="23"/>
      <c r="I45" s="23"/>
      <c r="J45" s="23"/>
      <c r="K45" s="24"/>
      <c r="L45" s="23"/>
      <c r="M45" s="23"/>
      <c r="N45" s="23"/>
      <c r="O45" s="23"/>
      <c r="P45" s="23"/>
      <c r="Q45" s="23"/>
      <c r="R45" s="23"/>
      <c r="S45" s="25">
        <f t="shared" si="0"/>
        <v>1</v>
      </c>
      <c r="T45" s="26"/>
    </row>
    <row r="46" spans="1:20" ht="15">
      <c r="A46" s="42">
        <v>43772</v>
      </c>
      <c r="B46" s="96" t="s">
        <v>211</v>
      </c>
      <c r="C46" s="80">
        <v>1</v>
      </c>
      <c r="D46" s="85"/>
      <c r="E46" s="23"/>
      <c r="F46" s="23"/>
      <c r="G46" s="23"/>
      <c r="H46" s="23"/>
      <c r="I46" s="23">
        <v>2</v>
      </c>
      <c r="J46" s="23"/>
      <c r="K46" s="24"/>
      <c r="L46" s="23"/>
      <c r="M46" s="23"/>
      <c r="N46" s="23"/>
      <c r="O46" s="23"/>
      <c r="P46" s="23"/>
      <c r="Q46" s="23"/>
      <c r="R46" s="23"/>
      <c r="S46" s="25">
        <f>SUM(E46:R46)</f>
        <v>2</v>
      </c>
      <c r="T46" s="26"/>
    </row>
    <row r="47" spans="1:20" ht="15">
      <c r="A47" s="42">
        <v>43773</v>
      </c>
      <c r="B47" s="96" t="s">
        <v>219</v>
      </c>
      <c r="C47" s="80"/>
      <c r="D47" s="85">
        <v>1</v>
      </c>
      <c r="E47" s="23"/>
      <c r="F47" s="23">
        <v>1</v>
      </c>
      <c r="G47" s="23"/>
      <c r="H47" s="23"/>
      <c r="I47" s="23"/>
      <c r="J47" s="23"/>
      <c r="K47" s="24"/>
      <c r="L47" s="23"/>
      <c r="M47" s="23"/>
      <c r="N47" s="23"/>
      <c r="O47" s="23"/>
      <c r="P47" s="23"/>
      <c r="Q47" s="23"/>
      <c r="R47" s="23"/>
      <c r="S47" s="25">
        <f t="shared" si="0"/>
        <v>1</v>
      </c>
      <c r="T47" s="26"/>
    </row>
    <row r="48" spans="1:20" ht="15">
      <c r="A48" s="42">
        <v>43773</v>
      </c>
      <c r="B48" s="96" t="s">
        <v>220</v>
      </c>
      <c r="C48" s="80">
        <v>1</v>
      </c>
      <c r="D48" s="85"/>
      <c r="E48" s="23"/>
      <c r="F48" s="23">
        <v>1</v>
      </c>
      <c r="G48" s="23"/>
      <c r="H48" s="23"/>
      <c r="I48" s="23"/>
      <c r="J48" s="23"/>
      <c r="K48" s="24"/>
      <c r="L48" s="23"/>
      <c r="M48" s="23"/>
      <c r="N48" s="23"/>
      <c r="O48" s="23"/>
      <c r="P48" s="23"/>
      <c r="Q48" s="23"/>
      <c r="R48" s="23"/>
      <c r="S48" s="25">
        <f t="shared" si="0"/>
        <v>1</v>
      </c>
      <c r="T48" s="26"/>
    </row>
    <row r="49" spans="1:20" ht="15">
      <c r="A49" s="42">
        <v>43774</v>
      </c>
      <c r="B49" s="104" t="s">
        <v>224</v>
      </c>
      <c r="C49" s="80">
        <v>1</v>
      </c>
      <c r="D49" s="85"/>
      <c r="E49" s="23"/>
      <c r="F49" s="23">
        <v>4</v>
      </c>
      <c r="G49" s="23"/>
      <c r="H49" s="23"/>
      <c r="I49" s="23"/>
      <c r="J49" s="23"/>
      <c r="K49" s="24"/>
      <c r="L49" s="23"/>
      <c r="M49" s="23"/>
      <c r="N49" s="23"/>
      <c r="O49" s="23"/>
      <c r="P49" s="23"/>
      <c r="Q49" s="23"/>
      <c r="R49" s="23"/>
      <c r="S49" s="25">
        <f t="shared" si="0"/>
        <v>4</v>
      </c>
      <c r="T49" s="26"/>
    </row>
    <row r="50" spans="1:20" ht="15">
      <c r="A50" s="42">
        <v>43774</v>
      </c>
      <c r="B50" s="104" t="s">
        <v>225</v>
      </c>
      <c r="C50" s="80">
        <v>2</v>
      </c>
      <c r="D50" s="85"/>
      <c r="E50" s="23"/>
      <c r="F50" s="23"/>
      <c r="G50" s="23"/>
      <c r="H50" s="23">
        <v>4</v>
      </c>
      <c r="I50" s="23"/>
      <c r="J50" s="23"/>
      <c r="K50" s="24"/>
      <c r="L50" s="23"/>
      <c r="M50" s="23"/>
      <c r="N50" s="23"/>
      <c r="O50" s="23"/>
      <c r="P50" s="23"/>
      <c r="Q50" s="23"/>
      <c r="R50" s="23"/>
      <c r="S50" s="25">
        <f t="shared" si="0"/>
        <v>4</v>
      </c>
      <c r="T50" s="26"/>
    </row>
    <row r="51" spans="1:20" ht="15">
      <c r="A51" s="42">
        <v>43775</v>
      </c>
      <c r="B51" s="104" t="s">
        <v>230</v>
      </c>
      <c r="C51" s="80">
        <v>1</v>
      </c>
      <c r="D51" s="85"/>
      <c r="E51" s="23"/>
      <c r="F51" s="23">
        <v>4</v>
      </c>
      <c r="G51" s="23"/>
      <c r="H51" s="23"/>
      <c r="I51" s="23"/>
      <c r="J51" s="23"/>
      <c r="K51" s="24"/>
      <c r="L51" s="23"/>
      <c r="M51" s="23"/>
      <c r="N51" s="23"/>
      <c r="O51" s="23"/>
      <c r="P51" s="23"/>
      <c r="Q51" s="23"/>
      <c r="R51" s="23"/>
      <c r="S51" s="25">
        <f t="shared" si="0"/>
        <v>4</v>
      </c>
      <c r="T51" s="26"/>
    </row>
    <row r="52" spans="1:20" ht="15">
      <c r="A52" s="42">
        <v>43776</v>
      </c>
      <c r="B52" s="104" t="s">
        <v>234</v>
      </c>
      <c r="C52" s="80">
        <v>1</v>
      </c>
      <c r="D52" s="85"/>
      <c r="E52" s="23">
        <v>1</v>
      </c>
      <c r="F52" s="23"/>
      <c r="G52" s="23"/>
      <c r="H52" s="23"/>
      <c r="I52" s="23"/>
      <c r="J52" s="23"/>
      <c r="K52" s="24"/>
      <c r="L52" s="23"/>
      <c r="M52" s="23"/>
      <c r="N52" s="23"/>
      <c r="O52" s="23"/>
      <c r="P52" s="23"/>
      <c r="Q52" s="23"/>
      <c r="R52" s="23"/>
      <c r="S52" s="25">
        <f t="shared" si="0"/>
        <v>1</v>
      </c>
      <c r="T52" s="26"/>
    </row>
    <row r="53" spans="1:20" ht="15">
      <c r="A53" s="42">
        <v>43777</v>
      </c>
      <c r="B53" s="104" t="s">
        <v>239</v>
      </c>
      <c r="C53" s="80">
        <v>1</v>
      </c>
      <c r="D53" s="85"/>
      <c r="E53" s="23">
        <v>1</v>
      </c>
      <c r="F53" s="23"/>
      <c r="G53" s="23"/>
      <c r="H53" s="23"/>
      <c r="I53" s="23"/>
      <c r="J53" s="23"/>
      <c r="K53" s="24"/>
      <c r="L53" s="23"/>
      <c r="M53" s="23"/>
      <c r="N53" s="23"/>
      <c r="O53" s="23"/>
      <c r="P53" s="23"/>
      <c r="Q53" s="23"/>
      <c r="R53" s="23"/>
      <c r="S53" s="25">
        <f t="shared" si="0"/>
        <v>1</v>
      </c>
      <c r="T53" s="26"/>
    </row>
    <row r="54" spans="1:20" ht="15">
      <c r="A54" s="42">
        <v>43778</v>
      </c>
      <c r="B54" s="104" t="s">
        <v>243</v>
      </c>
      <c r="C54" s="80">
        <v>1</v>
      </c>
      <c r="D54" s="85"/>
      <c r="E54" s="23"/>
      <c r="F54" s="23"/>
      <c r="G54" s="23"/>
      <c r="H54" s="23"/>
      <c r="I54" s="23"/>
      <c r="J54" s="23"/>
      <c r="K54" s="24"/>
      <c r="L54" s="23">
        <v>2</v>
      </c>
      <c r="M54" s="23"/>
      <c r="N54" s="23"/>
      <c r="O54" s="23"/>
      <c r="P54" s="23"/>
      <c r="Q54" s="23"/>
      <c r="R54" s="23"/>
      <c r="S54" s="25">
        <f t="shared" si="0"/>
        <v>2</v>
      </c>
      <c r="T54" s="26"/>
    </row>
    <row r="55" spans="1:20" ht="15">
      <c r="A55" s="42">
        <v>43779</v>
      </c>
      <c r="B55" s="104" t="s">
        <v>249</v>
      </c>
      <c r="C55" s="80">
        <v>1</v>
      </c>
      <c r="D55" s="85"/>
      <c r="E55" s="23">
        <v>2</v>
      </c>
      <c r="F55" s="23"/>
      <c r="G55" s="23"/>
      <c r="H55" s="23"/>
      <c r="I55" s="23"/>
      <c r="J55" s="23"/>
      <c r="K55" s="24"/>
      <c r="L55" s="23"/>
      <c r="M55" s="23"/>
      <c r="N55" s="23"/>
      <c r="O55" s="23"/>
      <c r="P55" s="23"/>
      <c r="Q55" s="23"/>
      <c r="R55" s="23"/>
      <c r="S55" s="25">
        <f t="shared" si="0"/>
        <v>2</v>
      </c>
      <c r="T55" s="26"/>
    </row>
    <row r="56" spans="1:20" ht="15">
      <c r="A56" s="42">
        <v>43779</v>
      </c>
      <c r="B56" s="104" t="s">
        <v>250</v>
      </c>
      <c r="C56" s="80"/>
      <c r="D56" s="85">
        <v>1</v>
      </c>
      <c r="E56" s="23"/>
      <c r="F56" s="23">
        <v>2</v>
      </c>
      <c r="G56" s="23"/>
      <c r="H56" s="23"/>
      <c r="I56" s="23"/>
      <c r="J56" s="23"/>
      <c r="K56" s="24"/>
      <c r="L56" s="23"/>
      <c r="M56" s="23"/>
      <c r="N56" s="23"/>
      <c r="O56" s="23"/>
      <c r="P56" s="23"/>
      <c r="Q56" s="23"/>
      <c r="R56" s="23"/>
      <c r="S56" s="25">
        <f t="shared" si="0"/>
        <v>2</v>
      </c>
      <c r="T56" s="26"/>
    </row>
    <row r="57" spans="1:20" ht="15">
      <c r="A57" s="42">
        <v>43780</v>
      </c>
      <c r="B57" s="104" t="s">
        <v>259</v>
      </c>
      <c r="C57" s="80">
        <v>1</v>
      </c>
      <c r="D57" s="85"/>
      <c r="E57" s="23"/>
      <c r="F57" s="23">
        <v>2</v>
      </c>
      <c r="G57" s="23"/>
      <c r="H57" s="23"/>
      <c r="I57" s="23"/>
      <c r="J57" s="23"/>
      <c r="K57" s="24"/>
      <c r="L57" s="23"/>
      <c r="M57" s="23"/>
      <c r="N57" s="23"/>
      <c r="O57" s="23"/>
      <c r="P57" s="23"/>
      <c r="Q57" s="23"/>
      <c r="R57" s="23"/>
      <c r="S57" s="25">
        <f>SUM(E57:R57)</f>
        <v>2</v>
      </c>
      <c r="T57" s="26"/>
    </row>
    <row r="58" spans="1:20" ht="15">
      <c r="A58" s="42">
        <v>43780</v>
      </c>
      <c r="B58" s="104" t="s">
        <v>260</v>
      </c>
      <c r="C58" s="80">
        <v>1</v>
      </c>
      <c r="D58" s="85"/>
      <c r="E58" s="23"/>
      <c r="F58" s="23"/>
      <c r="G58" s="23"/>
      <c r="H58" s="23"/>
      <c r="I58" s="23"/>
      <c r="J58" s="23"/>
      <c r="K58" s="24"/>
      <c r="L58" s="23">
        <v>2</v>
      </c>
      <c r="M58" s="23"/>
      <c r="N58" s="23"/>
      <c r="O58" s="23"/>
      <c r="P58" s="23"/>
      <c r="Q58" s="23"/>
      <c r="R58" s="23"/>
      <c r="S58" s="25">
        <f t="shared" si="0"/>
        <v>2</v>
      </c>
      <c r="T58" s="26"/>
    </row>
    <row r="59" spans="1:20" ht="15">
      <c r="A59" s="42">
        <v>43780</v>
      </c>
      <c r="B59" s="124" t="s">
        <v>261</v>
      </c>
      <c r="C59" s="80">
        <v>1</v>
      </c>
      <c r="D59" s="85"/>
      <c r="E59" s="23"/>
      <c r="F59" s="23"/>
      <c r="G59" s="23"/>
      <c r="H59" s="23"/>
      <c r="I59" s="23"/>
      <c r="J59" s="23"/>
      <c r="K59" s="24">
        <v>1</v>
      </c>
      <c r="L59" s="23"/>
      <c r="M59" s="23"/>
      <c r="N59" s="23"/>
      <c r="O59" s="23"/>
      <c r="P59" s="23"/>
      <c r="Q59" s="23"/>
      <c r="R59" s="23"/>
      <c r="S59" s="25">
        <f>SUM(E59:R59)</f>
        <v>1</v>
      </c>
      <c r="T59" s="26"/>
    </row>
    <row r="60" spans="1:20" ht="15">
      <c r="A60" s="42">
        <v>43781</v>
      </c>
      <c r="B60" s="104" t="s">
        <v>267</v>
      </c>
      <c r="C60" s="80">
        <v>1</v>
      </c>
      <c r="D60" s="85"/>
      <c r="E60" s="23"/>
      <c r="F60" s="23"/>
      <c r="G60" s="23"/>
      <c r="H60" s="23"/>
      <c r="I60" s="23"/>
      <c r="J60" s="23"/>
      <c r="K60" s="24"/>
      <c r="L60" s="23">
        <v>1</v>
      </c>
      <c r="M60" s="23"/>
      <c r="N60" s="23"/>
      <c r="O60" s="23"/>
      <c r="P60" s="23"/>
      <c r="Q60" s="23"/>
      <c r="R60" s="23"/>
      <c r="S60" s="25">
        <f t="shared" si="0"/>
        <v>1</v>
      </c>
      <c r="T60" s="26"/>
    </row>
    <row r="61" spans="1:20" ht="15">
      <c r="A61" s="42">
        <v>43782</v>
      </c>
      <c r="B61" s="96"/>
      <c r="C61" s="80"/>
      <c r="D61" s="85"/>
      <c r="E61" s="23"/>
      <c r="F61" s="23"/>
      <c r="G61" s="23"/>
      <c r="H61" s="23"/>
      <c r="I61" s="23"/>
      <c r="J61" s="23"/>
      <c r="K61" s="24"/>
      <c r="L61" s="23"/>
      <c r="M61" s="23"/>
      <c r="N61" s="23"/>
      <c r="O61" s="23"/>
      <c r="P61" s="23"/>
      <c r="Q61" s="23"/>
      <c r="R61" s="23"/>
      <c r="S61" s="25">
        <f t="shared" si="0"/>
        <v>0</v>
      </c>
      <c r="T61" s="26"/>
    </row>
    <row r="62" spans="1:20" ht="15">
      <c r="A62" s="42">
        <v>43783</v>
      </c>
      <c r="B62" s="104" t="s">
        <v>282</v>
      </c>
      <c r="C62" s="80">
        <v>1</v>
      </c>
      <c r="D62" s="126" t="s">
        <v>283</v>
      </c>
      <c r="E62" s="23"/>
      <c r="F62" s="23">
        <v>2</v>
      </c>
      <c r="G62" s="23"/>
      <c r="H62" s="23"/>
      <c r="I62" s="23"/>
      <c r="J62" s="23"/>
      <c r="K62" s="24"/>
      <c r="L62" s="23"/>
      <c r="M62" s="23"/>
      <c r="N62" s="23"/>
      <c r="O62" s="23"/>
      <c r="P62" s="23"/>
      <c r="Q62" s="23"/>
      <c r="R62" s="23"/>
      <c r="S62" s="25">
        <f t="shared" si="0"/>
        <v>2</v>
      </c>
      <c r="T62" s="26"/>
    </row>
    <row r="63" spans="1:20" ht="15">
      <c r="A63" s="42">
        <v>43783</v>
      </c>
      <c r="B63" s="104" t="s">
        <v>284</v>
      </c>
      <c r="C63" s="85">
        <v>1</v>
      </c>
      <c r="D63" s="126"/>
      <c r="E63" s="23"/>
      <c r="F63" s="23">
        <v>4</v>
      </c>
      <c r="G63" s="23"/>
      <c r="H63" s="23"/>
      <c r="I63" s="23"/>
      <c r="J63" s="23"/>
      <c r="K63" s="24"/>
      <c r="L63" s="23"/>
      <c r="M63" s="23"/>
      <c r="N63" s="23"/>
      <c r="O63" s="23"/>
      <c r="P63" s="23"/>
      <c r="Q63" s="23"/>
      <c r="R63" s="23"/>
      <c r="S63" s="25">
        <f>SUM(E63:R63)</f>
        <v>4</v>
      </c>
      <c r="T63" s="26"/>
    </row>
    <row r="64" spans="1:20" ht="15">
      <c r="A64" s="42">
        <v>43784</v>
      </c>
      <c r="B64" s="96" t="s">
        <v>294</v>
      </c>
      <c r="C64" s="85">
        <v>1</v>
      </c>
      <c r="D64" s="85"/>
      <c r="E64" s="23"/>
      <c r="F64" s="23">
        <v>7</v>
      </c>
      <c r="G64" s="23"/>
      <c r="H64" s="23"/>
      <c r="I64" s="23"/>
      <c r="J64" s="23"/>
      <c r="K64" s="24"/>
      <c r="L64" s="23"/>
      <c r="M64" s="23"/>
      <c r="N64" s="23"/>
      <c r="O64" s="23"/>
      <c r="P64" s="23"/>
      <c r="Q64" s="23"/>
      <c r="R64" s="23"/>
      <c r="S64" s="25">
        <f t="shared" si="0"/>
        <v>7</v>
      </c>
      <c r="T64" s="26"/>
    </row>
    <row r="65" spans="1:20" ht="15">
      <c r="A65" s="42">
        <v>43785</v>
      </c>
      <c r="B65" s="96" t="s">
        <v>299</v>
      </c>
      <c r="C65" s="80">
        <v>1</v>
      </c>
      <c r="D65" s="85"/>
      <c r="E65" s="23"/>
      <c r="F65" s="23"/>
      <c r="G65" s="23"/>
      <c r="H65" s="23"/>
      <c r="I65" s="23"/>
      <c r="J65" s="23"/>
      <c r="K65" s="24"/>
      <c r="L65" s="23"/>
      <c r="M65" s="23"/>
      <c r="N65" s="23"/>
      <c r="O65" s="23"/>
      <c r="P65" s="23"/>
      <c r="Q65" s="23"/>
      <c r="R65" s="23">
        <v>1</v>
      </c>
      <c r="S65" s="25">
        <f t="shared" si="0"/>
        <v>1</v>
      </c>
      <c r="T65" s="26"/>
    </row>
    <row r="66" spans="1:20" ht="15">
      <c r="A66" s="42">
        <v>43786</v>
      </c>
      <c r="B66" s="96"/>
      <c r="C66" s="80"/>
      <c r="D66" s="85"/>
      <c r="E66" s="23"/>
      <c r="F66" s="23"/>
      <c r="G66" s="23"/>
      <c r="H66" s="23"/>
      <c r="I66" s="23"/>
      <c r="J66" s="23"/>
      <c r="K66" s="24"/>
      <c r="L66" s="23"/>
      <c r="M66" s="23"/>
      <c r="N66" s="23"/>
      <c r="O66" s="23"/>
      <c r="P66" s="23"/>
      <c r="Q66" s="23"/>
      <c r="R66" s="23"/>
      <c r="S66" s="25">
        <f t="shared" si="0"/>
        <v>0</v>
      </c>
      <c r="T66" s="26"/>
    </row>
    <row r="67" spans="1:20" ht="15">
      <c r="A67" s="42">
        <v>43787</v>
      </c>
      <c r="B67" s="96" t="s">
        <v>310</v>
      </c>
      <c r="C67" s="80"/>
      <c r="D67" s="85">
        <v>1</v>
      </c>
      <c r="E67" s="23"/>
      <c r="F67" s="23">
        <v>3</v>
      </c>
      <c r="G67" s="23"/>
      <c r="H67" s="23"/>
      <c r="I67" s="23"/>
      <c r="J67" s="23"/>
      <c r="K67" s="24"/>
      <c r="L67" s="23"/>
      <c r="M67" s="23"/>
      <c r="N67" s="23"/>
      <c r="O67" s="23"/>
      <c r="P67" s="23"/>
      <c r="Q67" s="23"/>
      <c r="R67" s="23"/>
      <c r="S67" s="25">
        <f t="shared" si="0"/>
        <v>3</v>
      </c>
      <c r="T67" s="26"/>
    </row>
    <row r="68" spans="1:20" ht="15">
      <c r="A68" s="42">
        <v>43788</v>
      </c>
      <c r="B68" s="96" t="s">
        <v>317</v>
      </c>
      <c r="C68" s="80">
        <v>1</v>
      </c>
      <c r="D68" s="85"/>
      <c r="E68" s="23"/>
      <c r="F68" s="23">
        <v>7</v>
      </c>
      <c r="G68" s="23"/>
      <c r="H68" s="23"/>
      <c r="I68" s="23"/>
      <c r="J68" s="23"/>
      <c r="K68" s="24"/>
      <c r="L68" s="23"/>
      <c r="M68" s="23"/>
      <c r="N68" s="23"/>
      <c r="O68" s="23"/>
      <c r="P68" s="23"/>
      <c r="Q68" s="23"/>
      <c r="R68" s="23"/>
      <c r="S68" s="25">
        <f t="shared" si="0"/>
        <v>7</v>
      </c>
      <c r="T68" s="26"/>
    </row>
    <row r="69" spans="1:20" ht="15">
      <c r="A69" s="42">
        <v>43788</v>
      </c>
      <c r="B69" s="96" t="s">
        <v>318</v>
      </c>
      <c r="C69" s="80">
        <v>1</v>
      </c>
      <c r="D69" s="85"/>
      <c r="E69" s="23"/>
      <c r="F69" s="23">
        <v>2</v>
      </c>
      <c r="G69" s="23"/>
      <c r="H69" s="23"/>
      <c r="I69" s="23"/>
      <c r="J69" s="23"/>
      <c r="K69" s="24"/>
      <c r="L69" s="23"/>
      <c r="M69" s="23"/>
      <c r="N69" s="23"/>
      <c r="O69" s="23"/>
      <c r="P69" s="23"/>
      <c r="Q69" s="23"/>
      <c r="R69" s="23"/>
      <c r="S69" s="25">
        <f>SUM(E69:R69)</f>
        <v>2</v>
      </c>
      <c r="T69" s="26"/>
    </row>
    <row r="70" spans="1:20" ht="15">
      <c r="A70" s="42">
        <v>43789</v>
      </c>
      <c r="B70" s="96" t="s">
        <v>325</v>
      </c>
      <c r="C70" s="80">
        <v>1</v>
      </c>
      <c r="D70" s="85"/>
      <c r="E70" s="23"/>
      <c r="F70" s="23">
        <v>1</v>
      </c>
      <c r="G70" s="23"/>
      <c r="H70" s="23"/>
      <c r="I70" s="23"/>
      <c r="J70" s="23"/>
      <c r="K70" s="24"/>
      <c r="L70" s="23"/>
      <c r="M70" s="23"/>
      <c r="N70" s="23"/>
      <c r="O70" s="23"/>
      <c r="P70" s="23"/>
      <c r="Q70" s="23"/>
      <c r="R70" s="23"/>
      <c r="S70" s="25">
        <f t="shared" si="0"/>
        <v>1</v>
      </c>
      <c r="T70" s="26"/>
    </row>
    <row r="71" spans="1:20" ht="15">
      <c r="A71" s="42">
        <v>43789</v>
      </c>
      <c r="B71" s="96" t="s">
        <v>326</v>
      </c>
      <c r="C71" s="80">
        <v>1</v>
      </c>
      <c r="D71" s="85"/>
      <c r="E71" s="23"/>
      <c r="F71" s="23">
        <v>3</v>
      </c>
      <c r="G71" s="23"/>
      <c r="H71" s="23"/>
      <c r="I71" s="23"/>
      <c r="J71" s="23"/>
      <c r="K71" s="24"/>
      <c r="L71" s="23"/>
      <c r="M71" s="23"/>
      <c r="N71" s="23"/>
      <c r="O71" s="23"/>
      <c r="P71" s="23"/>
      <c r="Q71" s="23"/>
      <c r="R71" s="23"/>
      <c r="S71" s="25">
        <f t="shared" si="0"/>
        <v>3</v>
      </c>
      <c r="T71" s="26"/>
    </row>
    <row r="72" spans="1:20" ht="15">
      <c r="A72" s="42">
        <v>43790</v>
      </c>
      <c r="B72" s="96" t="s">
        <v>336</v>
      </c>
      <c r="C72" s="80">
        <v>1</v>
      </c>
      <c r="D72" s="85"/>
      <c r="E72" s="23"/>
      <c r="F72" s="23">
        <v>3</v>
      </c>
      <c r="G72" s="23"/>
      <c r="H72" s="23"/>
      <c r="I72" s="23"/>
      <c r="J72" s="23"/>
      <c r="K72" s="24"/>
      <c r="L72" s="23"/>
      <c r="M72" s="23"/>
      <c r="N72" s="23"/>
      <c r="O72" s="23"/>
      <c r="P72" s="23"/>
      <c r="Q72" s="23"/>
      <c r="R72" s="23"/>
      <c r="S72" s="25">
        <f t="shared" si="0"/>
        <v>3</v>
      </c>
      <c r="T72" s="26"/>
    </row>
    <row r="73" spans="1:20" ht="15">
      <c r="A73" s="42">
        <v>43790</v>
      </c>
      <c r="B73" s="96" t="s">
        <v>337</v>
      </c>
      <c r="C73" s="80">
        <v>1</v>
      </c>
      <c r="D73" s="85"/>
      <c r="E73" s="23"/>
      <c r="F73" s="23">
        <v>2</v>
      </c>
      <c r="G73" s="23"/>
      <c r="H73" s="23"/>
      <c r="I73" s="23"/>
      <c r="J73" s="23"/>
      <c r="K73" s="24"/>
      <c r="L73" s="23"/>
      <c r="M73" s="23"/>
      <c r="N73" s="23"/>
      <c r="O73" s="23"/>
      <c r="P73" s="23"/>
      <c r="Q73" s="23"/>
      <c r="R73" s="23"/>
      <c r="S73" s="25">
        <f t="shared" si="0"/>
        <v>2</v>
      </c>
      <c r="T73" s="26"/>
    </row>
    <row r="74" spans="1:20" ht="15">
      <c r="A74" s="42">
        <v>43791</v>
      </c>
      <c r="B74" s="96" t="s">
        <v>343</v>
      </c>
      <c r="C74" s="80">
        <v>1</v>
      </c>
      <c r="D74" s="85"/>
      <c r="E74" s="23"/>
      <c r="F74" s="23">
        <v>2</v>
      </c>
      <c r="G74" s="23"/>
      <c r="H74" s="23"/>
      <c r="I74" s="23"/>
      <c r="J74" s="23"/>
      <c r="K74" s="24"/>
      <c r="L74" s="23"/>
      <c r="M74" s="23"/>
      <c r="N74" s="23"/>
      <c r="O74" s="23"/>
      <c r="P74" s="23"/>
      <c r="Q74" s="23"/>
      <c r="R74" s="23"/>
      <c r="S74" s="25">
        <f t="shared" si="0"/>
        <v>2</v>
      </c>
      <c r="T74" s="26"/>
    </row>
    <row r="75" spans="1:20" ht="15">
      <c r="A75" s="42">
        <v>43791</v>
      </c>
      <c r="B75" s="96" t="s">
        <v>344</v>
      </c>
      <c r="C75" s="80">
        <v>1</v>
      </c>
      <c r="D75" s="85"/>
      <c r="E75" s="23"/>
      <c r="F75" s="23"/>
      <c r="G75" s="23"/>
      <c r="H75" s="23"/>
      <c r="I75" s="23"/>
      <c r="J75" s="23"/>
      <c r="K75" s="24"/>
      <c r="L75" s="23"/>
      <c r="M75" s="23"/>
      <c r="N75" s="23"/>
      <c r="O75" s="23">
        <v>2</v>
      </c>
      <c r="P75" s="23"/>
      <c r="Q75" s="23"/>
      <c r="R75" s="23"/>
      <c r="S75" s="25">
        <f>SUM(E75:R75)</f>
        <v>2</v>
      </c>
      <c r="T75" s="26"/>
    </row>
    <row r="76" spans="1:20" ht="15">
      <c r="A76" s="42">
        <v>43791</v>
      </c>
      <c r="B76" s="96" t="s">
        <v>345</v>
      </c>
      <c r="C76" s="80">
        <v>1</v>
      </c>
      <c r="D76" s="85"/>
      <c r="E76" s="23">
        <v>3</v>
      </c>
      <c r="F76" s="23"/>
      <c r="G76" s="23"/>
      <c r="H76" s="23"/>
      <c r="I76" s="23"/>
      <c r="J76" s="23"/>
      <c r="K76" s="24"/>
      <c r="L76" s="23"/>
      <c r="M76" s="23"/>
      <c r="N76" s="23"/>
      <c r="O76" s="23"/>
      <c r="P76" s="23"/>
      <c r="Q76" s="23"/>
      <c r="R76" s="23"/>
      <c r="S76" s="25">
        <f>SUM(E76:R76)</f>
        <v>3</v>
      </c>
      <c r="T76" s="26"/>
    </row>
    <row r="77" spans="1:20" ht="15">
      <c r="A77" s="42">
        <v>43792</v>
      </c>
      <c r="B77" s="96" t="s">
        <v>354</v>
      </c>
      <c r="C77" s="80">
        <v>1</v>
      </c>
      <c r="D77" s="85"/>
      <c r="E77" s="23"/>
      <c r="F77" s="23"/>
      <c r="G77" s="23"/>
      <c r="H77" s="23"/>
      <c r="I77" s="23"/>
      <c r="J77" s="23"/>
      <c r="K77" s="24"/>
      <c r="L77" s="23">
        <v>2</v>
      </c>
      <c r="M77" s="23"/>
      <c r="N77" s="23"/>
      <c r="O77" s="23"/>
      <c r="P77" s="23"/>
      <c r="Q77" s="23"/>
      <c r="R77" s="23"/>
      <c r="S77" s="25">
        <f t="shared" si="0"/>
        <v>2</v>
      </c>
      <c r="T77" s="26"/>
    </row>
    <row r="78" spans="1:20" ht="15">
      <c r="A78" s="42">
        <v>43793</v>
      </c>
      <c r="B78" s="125" t="s">
        <v>356</v>
      </c>
      <c r="C78" s="80">
        <v>1</v>
      </c>
      <c r="D78" s="85"/>
      <c r="E78" s="23">
        <v>1</v>
      </c>
      <c r="F78" s="23"/>
      <c r="G78" s="23"/>
      <c r="H78" s="23"/>
      <c r="I78" s="23"/>
      <c r="J78" s="23"/>
      <c r="K78" s="24"/>
      <c r="L78" s="23"/>
      <c r="M78" s="23"/>
      <c r="N78" s="23"/>
      <c r="O78" s="23"/>
      <c r="P78" s="23"/>
      <c r="Q78" s="23"/>
      <c r="R78" s="23"/>
      <c r="S78" s="25">
        <f t="shared" si="0"/>
        <v>1</v>
      </c>
      <c r="T78" s="26"/>
    </row>
    <row r="79" spans="1:20" ht="15">
      <c r="A79" s="42">
        <v>43793</v>
      </c>
      <c r="B79" s="96" t="s">
        <v>357</v>
      </c>
      <c r="C79" s="80">
        <v>1</v>
      </c>
      <c r="D79" s="85"/>
      <c r="E79" s="23"/>
      <c r="F79" s="23"/>
      <c r="G79" s="23"/>
      <c r="H79" s="23"/>
      <c r="I79" s="23"/>
      <c r="J79" s="23"/>
      <c r="K79" s="24">
        <v>3</v>
      </c>
      <c r="L79" s="23"/>
      <c r="M79" s="23"/>
      <c r="N79" s="23"/>
      <c r="O79" s="23"/>
      <c r="P79" s="23"/>
      <c r="Q79" s="23"/>
      <c r="R79" s="23"/>
      <c r="S79" s="25">
        <f>SUM(E79:R79)</f>
        <v>3</v>
      </c>
      <c r="T79" s="26"/>
    </row>
    <row r="80" spans="1:20" ht="15">
      <c r="A80" s="42">
        <v>43794</v>
      </c>
      <c r="B80" s="96" t="s">
        <v>361</v>
      </c>
      <c r="C80" s="80">
        <v>1</v>
      </c>
      <c r="D80" s="85"/>
      <c r="E80" s="23"/>
      <c r="F80" s="23">
        <v>3</v>
      </c>
      <c r="G80" s="23"/>
      <c r="H80" s="23"/>
      <c r="I80" s="23"/>
      <c r="J80" s="23"/>
      <c r="K80" s="24"/>
      <c r="L80" s="23"/>
      <c r="M80" s="23"/>
      <c r="N80" s="23"/>
      <c r="O80" s="23"/>
      <c r="P80" s="23"/>
      <c r="Q80" s="23"/>
      <c r="R80" s="23"/>
      <c r="S80" s="25">
        <f t="shared" si="0"/>
        <v>3</v>
      </c>
      <c r="T80" s="26"/>
    </row>
    <row r="81" spans="1:20" ht="15">
      <c r="A81" s="42">
        <v>43794</v>
      </c>
      <c r="B81" s="96" t="s">
        <v>362</v>
      </c>
      <c r="C81" s="80">
        <v>1</v>
      </c>
      <c r="D81" s="85"/>
      <c r="E81" s="23"/>
      <c r="F81" s="23"/>
      <c r="G81" s="23"/>
      <c r="H81" s="23"/>
      <c r="I81" s="23"/>
      <c r="J81" s="23"/>
      <c r="K81" s="24"/>
      <c r="L81" s="23"/>
      <c r="M81" s="23"/>
      <c r="N81" s="23"/>
      <c r="O81" s="23">
        <v>3</v>
      </c>
      <c r="P81" s="23"/>
      <c r="Q81" s="23"/>
      <c r="R81" s="23"/>
      <c r="S81" s="25">
        <f>SUM(E81:R81)</f>
        <v>3</v>
      </c>
      <c r="T81" s="26"/>
    </row>
    <row r="82" spans="1:20" ht="15">
      <c r="A82" s="42">
        <v>43795</v>
      </c>
      <c r="B82" s="96" t="s">
        <v>365</v>
      </c>
      <c r="C82" s="80">
        <v>2</v>
      </c>
      <c r="D82" s="85"/>
      <c r="E82" s="23"/>
      <c r="F82" s="23"/>
      <c r="G82" s="23"/>
      <c r="H82" s="23"/>
      <c r="I82" s="23"/>
      <c r="J82" s="23"/>
      <c r="K82" s="24"/>
      <c r="L82" s="23"/>
      <c r="M82" s="23"/>
      <c r="N82" s="23"/>
      <c r="O82" s="23"/>
      <c r="P82" s="23"/>
      <c r="Q82" s="23">
        <v>6</v>
      </c>
      <c r="R82" s="23"/>
      <c r="S82" s="25">
        <f t="shared" si="0"/>
        <v>6</v>
      </c>
      <c r="T82" s="26"/>
    </row>
    <row r="83" spans="1:20" ht="15">
      <c r="A83" s="42">
        <v>43796</v>
      </c>
      <c r="B83" s="96" t="s">
        <v>369</v>
      </c>
      <c r="C83" s="80">
        <v>1</v>
      </c>
      <c r="D83" s="85"/>
      <c r="E83" s="23"/>
      <c r="F83" s="23">
        <v>2</v>
      </c>
      <c r="G83" s="23"/>
      <c r="H83" s="23"/>
      <c r="I83" s="23"/>
      <c r="J83" s="23"/>
      <c r="K83" s="24"/>
      <c r="L83" s="23"/>
      <c r="M83" s="23"/>
      <c r="N83" s="23"/>
      <c r="O83" s="23"/>
      <c r="P83" s="23"/>
      <c r="Q83" s="23"/>
      <c r="R83" s="23"/>
      <c r="S83" s="25">
        <f t="shared" si="0"/>
        <v>2</v>
      </c>
      <c r="T83" s="26"/>
    </row>
    <row r="84" spans="1:20" ht="15">
      <c r="A84" s="42">
        <v>43797</v>
      </c>
      <c r="B84" s="96" t="s">
        <v>376</v>
      </c>
      <c r="C84" s="80">
        <v>1</v>
      </c>
      <c r="D84" s="85"/>
      <c r="E84" s="23"/>
      <c r="F84" s="23">
        <v>2</v>
      </c>
      <c r="G84" s="23"/>
      <c r="H84" s="23"/>
      <c r="I84" s="23"/>
      <c r="J84" s="23"/>
      <c r="K84" s="24"/>
      <c r="L84" s="23"/>
      <c r="M84" s="23"/>
      <c r="N84" s="23"/>
      <c r="O84" s="23"/>
      <c r="P84" s="23"/>
      <c r="Q84" s="23"/>
      <c r="R84" s="23"/>
      <c r="S84" s="25">
        <f t="shared" si="0"/>
        <v>2</v>
      </c>
      <c r="T84" s="26"/>
    </row>
    <row r="85" spans="1:20" ht="15">
      <c r="A85" s="42">
        <v>43797</v>
      </c>
      <c r="B85" s="96" t="s">
        <v>377</v>
      </c>
      <c r="C85" s="80"/>
      <c r="D85" s="85">
        <v>1</v>
      </c>
      <c r="E85" s="23"/>
      <c r="F85" s="23">
        <v>4</v>
      </c>
      <c r="G85" s="23"/>
      <c r="H85" s="23"/>
      <c r="I85" s="23"/>
      <c r="J85" s="23"/>
      <c r="K85" s="24"/>
      <c r="L85" s="23"/>
      <c r="M85" s="23"/>
      <c r="N85" s="23"/>
      <c r="O85" s="23"/>
      <c r="P85" s="23"/>
      <c r="Q85" s="23"/>
      <c r="R85" s="23"/>
      <c r="S85" s="25">
        <f t="shared" si="0"/>
        <v>4</v>
      </c>
      <c r="T85" s="26"/>
    </row>
    <row r="86" spans="1:20" ht="15">
      <c r="A86" s="42">
        <v>43798</v>
      </c>
      <c r="B86" s="96" t="s">
        <v>381</v>
      </c>
      <c r="C86" s="80">
        <v>1</v>
      </c>
      <c r="D86" s="85"/>
      <c r="E86" s="23"/>
      <c r="F86" s="23">
        <v>2</v>
      </c>
      <c r="G86" s="23"/>
      <c r="H86" s="23"/>
      <c r="I86" s="23"/>
      <c r="J86" s="23"/>
      <c r="K86" s="24"/>
      <c r="L86" s="23"/>
      <c r="M86" s="23"/>
      <c r="N86" s="23"/>
      <c r="O86" s="23"/>
      <c r="P86" s="23"/>
      <c r="Q86" s="23"/>
      <c r="R86" s="23"/>
      <c r="S86" s="25">
        <f t="shared" si="0"/>
        <v>2</v>
      </c>
      <c r="T86" s="26"/>
    </row>
    <row r="87" spans="1:20" ht="15">
      <c r="A87" s="42">
        <v>43799</v>
      </c>
      <c r="B87" s="96" t="s">
        <v>386</v>
      </c>
      <c r="C87" s="80">
        <v>1</v>
      </c>
      <c r="D87" s="85"/>
      <c r="E87" s="23">
        <v>3</v>
      </c>
      <c r="F87" s="23"/>
      <c r="G87" s="23"/>
      <c r="H87" s="23"/>
      <c r="I87" s="23"/>
      <c r="J87" s="23"/>
      <c r="K87" s="24"/>
      <c r="L87" s="23"/>
      <c r="M87" s="23"/>
      <c r="N87" s="23"/>
      <c r="O87" s="23"/>
      <c r="P87" s="23"/>
      <c r="Q87" s="23"/>
      <c r="R87" s="23"/>
      <c r="S87" s="25">
        <f t="shared" si="0"/>
        <v>3</v>
      </c>
      <c r="T87" s="26"/>
    </row>
    <row r="88" spans="1:20" ht="15">
      <c r="A88" s="42">
        <v>43800</v>
      </c>
      <c r="B88" s="96"/>
      <c r="C88" s="80"/>
      <c r="D88" s="85"/>
      <c r="E88" s="23"/>
      <c r="F88" s="23"/>
      <c r="G88" s="23"/>
      <c r="H88" s="23"/>
      <c r="I88" s="23"/>
      <c r="J88" s="23"/>
      <c r="K88" s="24"/>
      <c r="L88" s="23"/>
      <c r="M88" s="23"/>
      <c r="N88" s="23"/>
      <c r="O88" s="23"/>
      <c r="P88" s="23"/>
      <c r="Q88" s="23"/>
      <c r="R88" s="23"/>
      <c r="S88" s="25">
        <f t="shared" si="0"/>
        <v>0</v>
      </c>
      <c r="T88" s="26"/>
    </row>
    <row r="89" spans="1:20" ht="15">
      <c r="A89" s="42">
        <v>43801</v>
      </c>
      <c r="B89" s="96"/>
      <c r="C89" s="80"/>
      <c r="D89" s="85"/>
      <c r="E89" s="23"/>
      <c r="F89" s="23"/>
      <c r="G89" s="23"/>
      <c r="H89" s="23"/>
      <c r="I89" s="23"/>
      <c r="J89" s="23"/>
      <c r="K89" s="24"/>
      <c r="L89" s="23"/>
      <c r="M89" s="23"/>
      <c r="N89" s="23"/>
      <c r="O89" s="23"/>
      <c r="P89" s="23"/>
      <c r="Q89" s="23"/>
      <c r="R89" s="23"/>
      <c r="S89" s="25">
        <f t="shared" si="0"/>
        <v>0</v>
      </c>
      <c r="T89" s="26"/>
    </row>
    <row r="90" spans="1:20" ht="15">
      <c r="A90" s="42">
        <v>43802</v>
      </c>
      <c r="B90" s="96" t="s">
        <v>396</v>
      </c>
      <c r="C90" s="80">
        <v>1</v>
      </c>
      <c r="D90" s="85"/>
      <c r="E90" s="23"/>
      <c r="F90" s="23"/>
      <c r="G90" s="23"/>
      <c r="H90" s="23"/>
      <c r="I90" s="23"/>
      <c r="J90" s="23"/>
      <c r="K90" s="24"/>
      <c r="L90" s="23">
        <v>1</v>
      </c>
      <c r="M90" s="23"/>
      <c r="N90" s="23"/>
      <c r="O90" s="23"/>
      <c r="P90" s="23"/>
      <c r="Q90" s="23"/>
      <c r="R90" s="23"/>
      <c r="S90" s="25">
        <f t="shared" ref="S90:S129" si="1">SUM(E90:R90)</f>
        <v>1</v>
      </c>
      <c r="T90" s="26"/>
    </row>
    <row r="91" spans="1:20" ht="15">
      <c r="A91" s="42">
        <v>43803</v>
      </c>
      <c r="B91" s="96"/>
      <c r="C91" s="80"/>
      <c r="D91" s="85"/>
      <c r="E91" s="23"/>
      <c r="F91" s="23"/>
      <c r="G91" s="23"/>
      <c r="H91" s="23"/>
      <c r="I91" s="23"/>
      <c r="J91" s="23"/>
      <c r="K91" s="24"/>
      <c r="L91" s="23"/>
      <c r="M91" s="23"/>
      <c r="N91" s="23"/>
      <c r="O91" s="23"/>
      <c r="P91" s="23"/>
      <c r="Q91" s="23"/>
      <c r="R91" s="23"/>
      <c r="S91" s="25">
        <f t="shared" si="1"/>
        <v>0</v>
      </c>
      <c r="T91" s="26"/>
    </row>
    <row r="92" spans="1:20" ht="19.5">
      <c r="A92" s="42">
        <v>43803</v>
      </c>
      <c r="B92" s="99"/>
      <c r="C92" s="80"/>
      <c r="D92" s="85"/>
      <c r="E92" s="23"/>
      <c r="F92" s="23"/>
      <c r="G92" s="23"/>
      <c r="H92" s="23"/>
      <c r="I92" s="23"/>
      <c r="J92" s="23"/>
      <c r="K92" s="24"/>
      <c r="L92" s="23"/>
      <c r="M92" s="23"/>
      <c r="N92" s="23"/>
      <c r="O92" s="23"/>
      <c r="P92" s="23"/>
      <c r="Q92" s="23"/>
      <c r="R92" s="23"/>
      <c r="S92" s="25">
        <f t="shared" si="1"/>
        <v>0</v>
      </c>
      <c r="T92" s="26"/>
    </row>
    <row r="93" spans="1:20" ht="15">
      <c r="A93" s="42">
        <v>43804</v>
      </c>
      <c r="B93" s="96"/>
      <c r="C93" s="80"/>
      <c r="D93" s="85"/>
      <c r="E93" s="23"/>
      <c r="F93" s="23"/>
      <c r="G93" s="23"/>
      <c r="H93" s="23"/>
      <c r="I93" s="23"/>
      <c r="J93" s="23"/>
      <c r="K93" s="24"/>
      <c r="L93" s="23"/>
      <c r="M93" s="23"/>
      <c r="N93" s="23"/>
      <c r="O93" s="23"/>
      <c r="P93" s="23"/>
      <c r="Q93" s="23"/>
      <c r="R93" s="23"/>
      <c r="S93" s="25">
        <f t="shared" si="1"/>
        <v>0</v>
      </c>
      <c r="T93" s="26"/>
    </row>
    <row r="94" spans="1:20" ht="15">
      <c r="A94" s="42">
        <v>43805</v>
      </c>
      <c r="B94" s="96" t="s">
        <v>407</v>
      </c>
      <c r="C94" s="80">
        <v>1</v>
      </c>
      <c r="D94" s="85"/>
      <c r="E94" s="23"/>
      <c r="F94" s="23"/>
      <c r="G94" s="23"/>
      <c r="H94" s="23"/>
      <c r="I94" s="23"/>
      <c r="J94" s="23">
        <v>5</v>
      </c>
      <c r="K94" s="24"/>
      <c r="L94" s="23"/>
      <c r="M94" s="23"/>
      <c r="N94" s="23"/>
      <c r="O94" s="23"/>
      <c r="P94" s="23"/>
      <c r="Q94" s="23"/>
      <c r="R94" s="23"/>
      <c r="S94" s="25">
        <f t="shared" si="1"/>
        <v>5</v>
      </c>
      <c r="T94" s="26"/>
    </row>
    <row r="95" spans="1:20" ht="15">
      <c r="A95" s="42">
        <v>43806</v>
      </c>
      <c r="B95" s="96"/>
      <c r="C95" s="80"/>
      <c r="D95" s="85"/>
      <c r="E95" s="23"/>
      <c r="F95" s="23"/>
      <c r="G95" s="23"/>
      <c r="H95" s="23"/>
      <c r="I95" s="23"/>
      <c r="J95" s="23"/>
      <c r="K95" s="24"/>
      <c r="L95" s="23"/>
      <c r="M95" s="23"/>
      <c r="N95" s="23"/>
      <c r="O95" s="23"/>
      <c r="P95" s="23"/>
      <c r="Q95" s="23"/>
      <c r="R95" s="23"/>
      <c r="S95" s="25">
        <f t="shared" si="1"/>
        <v>0</v>
      </c>
      <c r="T95" s="26"/>
    </row>
    <row r="96" spans="1:20" ht="15">
      <c r="A96" s="42">
        <v>43807</v>
      </c>
      <c r="B96" s="96" t="s">
        <v>414</v>
      </c>
      <c r="C96" s="80">
        <v>1</v>
      </c>
      <c r="D96" s="85"/>
      <c r="E96" s="23"/>
      <c r="F96" s="23"/>
      <c r="G96" s="23"/>
      <c r="H96" s="23"/>
      <c r="I96" s="23"/>
      <c r="J96" s="23"/>
      <c r="K96" s="24"/>
      <c r="L96" s="23"/>
      <c r="M96" s="23"/>
      <c r="N96" s="23"/>
      <c r="O96" s="23"/>
      <c r="P96" s="23"/>
      <c r="Q96" s="23">
        <v>3</v>
      </c>
      <c r="R96" s="23"/>
      <c r="S96" s="25">
        <f t="shared" si="1"/>
        <v>3</v>
      </c>
      <c r="T96" s="26"/>
    </row>
    <row r="97" spans="1:20" ht="15">
      <c r="A97" s="42">
        <v>43808</v>
      </c>
      <c r="B97" s="96" t="s">
        <v>418</v>
      </c>
      <c r="C97" s="80">
        <v>1</v>
      </c>
      <c r="D97" s="85"/>
      <c r="E97" s="23"/>
      <c r="F97" s="23"/>
      <c r="G97" s="23"/>
      <c r="H97" s="23"/>
      <c r="I97" s="23"/>
      <c r="J97" s="23"/>
      <c r="K97" s="24">
        <v>1</v>
      </c>
      <c r="L97" s="23"/>
      <c r="M97" s="23"/>
      <c r="N97" s="23"/>
      <c r="O97" s="23"/>
      <c r="P97" s="23"/>
      <c r="Q97" s="23"/>
      <c r="R97" s="23"/>
      <c r="S97" s="25">
        <f t="shared" si="1"/>
        <v>1</v>
      </c>
      <c r="T97" s="26"/>
    </row>
    <row r="98" spans="1:20" ht="15">
      <c r="A98" s="42">
        <v>43809</v>
      </c>
      <c r="B98" s="96" t="s">
        <v>424</v>
      </c>
      <c r="C98" s="80">
        <v>1</v>
      </c>
      <c r="D98" s="85"/>
      <c r="E98" s="23"/>
      <c r="F98" s="23">
        <v>5</v>
      </c>
      <c r="G98" s="23"/>
      <c r="H98" s="23"/>
      <c r="I98" s="23"/>
      <c r="J98" s="23"/>
      <c r="K98" s="24"/>
      <c r="L98" s="23"/>
      <c r="M98" s="23"/>
      <c r="N98" s="23"/>
      <c r="O98" s="23"/>
      <c r="P98" s="23"/>
      <c r="Q98" s="23"/>
      <c r="R98" s="23"/>
      <c r="S98" s="25">
        <f t="shared" si="1"/>
        <v>5</v>
      </c>
      <c r="T98" s="26"/>
    </row>
    <row r="99" spans="1:20" ht="15">
      <c r="A99" s="42">
        <v>43810</v>
      </c>
      <c r="B99" s="96" t="s">
        <v>425</v>
      </c>
      <c r="C99" s="80">
        <v>1</v>
      </c>
      <c r="D99" s="85"/>
      <c r="E99" s="23"/>
      <c r="F99" s="23">
        <v>1</v>
      </c>
      <c r="G99" s="23"/>
      <c r="H99" s="23"/>
      <c r="I99" s="23"/>
      <c r="J99" s="23"/>
      <c r="K99" s="24"/>
      <c r="L99" s="23"/>
      <c r="M99" s="23"/>
      <c r="N99" s="23"/>
      <c r="O99" s="23"/>
      <c r="P99" s="23"/>
      <c r="Q99" s="23"/>
      <c r="R99" s="23"/>
      <c r="S99" s="25">
        <f t="shared" si="1"/>
        <v>1</v>
      </c>
      <c r="T99" s="26"/>
    </row>
    <row r="100" spans="1:20" ht="15">
      <c r="A100" s="42">
        <v>43811</v>
      </c>
      <c r="B100" s="96" t="s">
        <v>431</v>
      </c>
      <c r="C100" s="80">
        <v>1</v>
      </c>
      <c r="D100" s="85"/>
      <c r="E100" s="23">
        <v>5</v>
      </c>
      <c r="F100" s="23"/>
      <c r="G100" s="23"/>
      <c r="H100" s="23"/>
      <c r="I100" s="23"/>
      <c r="J100" s="23"/>
      <c r="K100" s="24"/>
      <c r="L100" s="23"/>
      <c r="M100" s="23"/>
      <c r="N100" s="23"/>
      <c r="O100" s="23"/>
      <c r="P100" s="23"/>
      <c r="Q100" s="23"/>
      <c r="R100" s="23"/>
      <c r="S100" s="25">
        <f t="shared" si="1"/>
        <v>5</v>
      </c>
      <c r="T100" s="26"/>
    </row>
    <row r="101" spans="1:20" ht="15">
      <c r="A101" s="42">
        <v>43811</v>
      </c>
      <c r="B101" s="96" t="s">
        <v>432</v>
      </c>
      <c r="C101" s="80">
        <v>1</v>
      </c>
      <c r="D101" s="85"/>
      <c r="E101" s="23"/>
      <c r="F101" s="23"/>
      <c r="G101" s="23"/>
      <c r="H101" s="23"/>
      <c r="I101" s="23"/>
      <c r="J101" s="23">
        <v>1</v>
      </c>
      <c r="K101" s="24"/>
      <c r="L101" s="23"/>
      <c r="M101" s="23"/>
      <c r="N101" s="23"/>
      <c r="O101" s="23"/>
      <c r="P101" s="23"/>
      <c r="Q101" s="23"/>
      <c r="R101" s="23"/>
      <c r="S101" s="25">
        <f>SUM(E101:R101)</f>
        <v>1</v>
      </c>
      <c r="T101" s="26"/>
    </row>
    <row r="102" spans="1:20" ht="15">
      <c r="A102" s="42">
        <v>43812</v>
      </c>
      <c r="B102" s="96"/>
      <c r="C102" s="80"/>
      <c r="D102" s="85"/>
      <c r="E102" s="23"/>
      <c r="F102" s="23"/>
      <c r="G102" s="23"/>
      <c r="H102" s="23"/>
      <c r="I102" s="23"/>
      <c r="J102" s="23"/>
      <c r="K102" s="24"/>
      <c r="L102" s="23"/>
      <c r="M102" s="23"/>
      <c r="N102" s="23"/>
      <c r="O102" s="23"/>
      <c r="P102" s="23"/>
      <c r="Q102" s="23"/>
      <c r="R102" s="23"/>
      <c r="S102" s="25">
        <f t="shared" si="1"/>
        <v>0</v>
      </c>
      <c r="T102" s="26"/>
    </row>
    <row r="103" spans="1:20" ht="15">
      <c r="A103" s="42">
        <v>43813</v>
      </c>
      <c r="B103" s="96" t="s">
        <v>442</v>
      </c>
      <c r="C103" s="80">
        <v>2</v>
      </c>
      <c r="D103" s="85"/>
      <c r="E103" s="23"/>
      <c r="F103" s="23"/>
      <c r="G103" s="23"/>
      <c r="H103" s="23"/>
      <c r="I103" s="23"/>
      <c r="J103" s="23"/>
      <c r="K103" s="24"/>
      <c r="L103" s="23"/>
      <c r="M103" s="23"/>
      <c r="N103" s="23"/>
      <c r="O103" s="23"/>
      <c r="P103" s="23"/>
      <c r="Q103" s="23"/>
      <c r="R103" s="23">
        <v>5</v>
      </c>
      <c r="S103" s="25">
        <f t="shared" si="1"/>
        <v>5</v>
      </c>
      <c r="T103" s="26"/>
    </row>
    <row r="104" spans="1:20" ht="15">
      <c r="A104" s="42">
        <v>43813</v>
      </c>
      <c r="B104" s="96" t="s">
        <v>443</v>
      </c>
      <c r="C104" s="80">
        <v>1</v>
      </c>
      <c r="D104" s="85"/>
      <c r="E104" s="23"/>
      <c r="F104" s="23">
        <v>2</v>
      </c>
      <c r="G104" s="23"/>
      <c r="H104" s="23"/>
      <c r="I104" s="23"/>
      <c r="J104" s="23"/>
      <c r="K104" s="24"/>
      <c r="L104" s="23"/>
      <c r="M104" s="23"/>
      <c r="N104" s="23"/>
      <c r="O104" s="23"/>
      <c r="P104" s="23"/>
      <c r="Q104" s="23"/>
      <c r="R104" s="23"/>
      <c r="S104" s="25">
        <f>SUM(E104:R104)</f>
        <v>2</v>
      </c>
      <c r="T104" s="26"/>
    </row>
    <row r="105" spans="1:20" ht="15">
      <c r="A105" s="42">
        <v>43814</v>
      </c>
      <c r="B105" s="96" t="s">
        <v>449</v>
      </c>
      <c r="C105" s="80">
        <v>1</v>
      </c>
      <c r="D105" s="85"/>
      <c r="E105" s="23"/>
      <c r="F105" s="23"/>
      <c r="G105" s="23"/>
      <c r="H105" s="23"/>
      <c r="I105" s="23"/>
      <c r="J105" s="23"/>
      <c r="K105" s="24">
        <v>1</v>
      </c>
      <c r="L105" s="23"/>
      <c r="M105" s="23"/>
      <c r="N105" s="23"/>
      <c r="O105" s="23"/>
      <c r="P105" s="23"/>
      <c r="Q105" s="23"/>
      <c r="R105" s="23"/>
      <c r="S105" s="25">
        <f t="shared" si="1"/>
        <v>1</v>
      </c>
      <c r="T105" s="26"/>
    </row>
    <row r="106" spans="1:20" ht="15">
      <c r="A106" s="42">
        <v>43815</v>
      </c>
      <c r="B106" s="96" t="s">
        <v>458</v>
      </c>
      <c r="C106" s="80">
        <v>1</v>
      </c>
      <c r="D106" s="85"/>
      <c r="E106" s="23">
        <v>1</v>
      </c>
      <c r="F106" s="23"/>
      <c r="G106" s="23"/>
      <c r="H106" s="23"/>
      <c r="I106" s="23"/>
      <c r="J106" s="23"/>
      <c r="K106" s="24"/>
      <c r="L106" s="23"/>
      <c r="M106" s="23"/>
      <c r="N106" s="23"/>
      <c r="O106" s="23"/>
      <c r="P106" s="23"/>
      <c r="Q106" s="23"/>
      <c r="R106" s="23"/>
      <c r="S106" s="25">
        <f t="shared" si="1"/>
        <v>1</v>
      </c>
      <c r="T106" s="26"/>
    </row>
    <row r="107" spans="1:20" ht="15">
      <c r="A107" s="42">
        <v>43816</v>
      </c>
      <c r="B107" s="125" t="s">
        <v>461</v>
      </c>
      <c r="C107" s="80">
        <v>1</v>
      </c>
      <c r="D107" s="85"/>
      <c r="E107" s="23"/>
      <c r="F107" s="23">
        <v>1</v>
      </c>
      <c r="G107" s="23"/>
      <c r="H107" s="23"/>
      <c r="I107" s="23"/>
      <c r="J107" s="23"/>
      <c r="K107" s="24"/>
      <c r="L107" s="23"/>
      <c r="M107" s="23"/>
      <c r="N107" s="23"/>
      <c r="O107" s="23"/>
      <c r="P107" s="23"/>
      <c r="Q107" s="23"/>
      <c r="R107" s="23"/>
      <c r="S107" s="25">
        <f t="shared" si="1"/>
        <v>1</v>
      </c>
      <c r="T107" s="26"/>
    </row>
    <row r="108" spans="1:20" ht="15">
      <c r="A108" s="42">
        <v>43817</v>
      </c>
      <c r="B108" s="96" t="s">
        <v>463</v>
      </c>
      <c r="C108" s="80">
        <v>2</v>
      </c>
      <c r="D108" s="85"/>
      <c r="E108" s="23"/>
      <c r="F108" s="23">
        <v>2</v>
      </c>
      <c r="G108" s="23"/>
      <c r="H108" s="23"/>
      <c r="I108" s="23"/>
      <c r="J108" s="23"/>
      <c r="K108" s="24"/>
      <c r="L108" s="23"/>
      <c r="M108" s="23"/>
      <c r="N108" s="23"/>
      <c r="O108" s="23"/>
      <c r="P108" s="23"/>
      <c r="Q108" s="23"/>
      <c r="R108" s="23"/>
      <c r="S108" s="25">
        <f t="shared" si="1"/>
        <v>2</v>
      </c>
      <c r="T108" s="26"/>
    </row>
    <row r="109" spans="1:20" ht="15">
      <c r="A109" s="42">
        <v>43818</v>
      </c>
      <c r="B109" s="96" t="s">
        <v>470</v>
      </c>
      <c r="C109" s="80">
        <v>1</v>
      </c>
      <c r="D109" s="85"/>
      <c r="E109" s="23"/>
      <c r="F109" s="23"/>
      <c r="G109" s="23"/>
      <c r="H109" s="23"/>
      <c r="I109" s="23"/>
      <c r="J109" s="23"/>
      <c r="K109" s="24"/>
      <c r="L109" s="23"/>
      <c r="M109" s="23"/>
      <c r="N109" s="23"/>
      <c r="O109" s="23"/>
      <c r="P109" s="23"/>
      <c r="Q109" s="23">
        <v>1</v>
      </c>
      <c r="R109" s="23"/>
      <c r="S109" s="25">
        <f t="shared" si="1"/>
        <v>1</v>
      </c>
      <c r="T109" s="26"/>
    </row>
    <row r="110" spans="1:20" ht="15">
      <c r="A110" s="42">
        <v>43819</v>
      </c>
      <c r="B110" s="96" t="s">
        <v>473</v>
      </c>
      <c r="C110" s="80">
        <v>2</v>
      </c>
      <c r="D110" s="85"/>
      <c r="E110" s="23"/>
      <c r="F110" s="23"/>
      <c r="G110" s="23"/>
      <c r="H110" s="23"/>
      <c r="I110" s="23"/>
      <c r="J110" s="23"/>
      <c r="K110" s="24"/>
      <c r="L110" s="23"/>
      <c r="M110" s="23"/>
      <c r="N110" s="23"/>
      <c r="O110" s="23"/>
      <c r="P110" s="23"/>
      <c r="Q110" s="23">
        <v>5</v>
      </c>
      <c r="R110" s="23"/>
      <c r="S110" s="25">
        <f t="shared" si="1"/>
        <v>5</v>
      </c>
      <c r="T110" s="26"/>
    </row>
    <row r="111" spans="1:20" ht="15">
      <c r="A111" s="42">
        <v>43820</v>
      </c>
      <c r="B111" s="96"/>
      <c r="C111" s="80"/>
      <c r="D111" s="85"/>
      <c r="E111" s="23"/>
      <c r="F111" s="23"/>
      <c r="G111" s="23"/>
      <c r="H111" s="23"/>
      <c r="I111" s="23"/>
      <c r="J111" s="23"/>
      <c r="K111" s="24"/>
      <c r="L111" s="23"/>
      <c r="M111" s="23"/>
      <c r="N111" s="23"/>
      <c r="O111" s="23"/>
      <c r="P111" s="23"/>
      <c r="Q111" s="23"/>
      <c r="R111" s="23"/>
      <c r="S111" s="25">
        <f t="shared" si="1"/>
        <v>0</v>
      </c>
      <c r="T111" s="26"/>
    </row>
    <row r="112" spans="1:20" ht="15">
      <c r="A112" s="42">
        <v>43821</v>
      </c>
      <c r="B112" s="96" t="s">
        <v>485</v>
      </c>
      <c r="C112" s="80">
        <v>1</v>
      </c>
      <c r="D112" s="85"/>
      <c r="E112" s="23"/>
      <c r="F112" s="23"/>
      <c r="G112" s="23"/>
      <c r="H112" s="23"/>
      <c r="I112" s="23"/>
      <c r="J112" s="23"/>
      <c r="K112" s="24"/>
      <c r="L112" s="23"/>
      <c r="M112" s="23"/>
      <c r="N112" s="23"/>
      <c r="O112" s="23"/>
      <c r="P112" s="23"/>
      <c r="Q112" s="23">
        <v>5</v>
      </c>
      <c r="R112" s="23"/>
      <c r="S112" s="25">
        <f t="shared" si="1"/>
        <v>5</v>
      </c>
      <c r="T112" s="26"/>
    </row>
    <row r="113" spans="1:20" ht="15">
      <c r="A113" s="42">
        <v>43821</v>
      </c>
      <c r="B113" s="125" t="s">
        <v>486</v>
      </c>
      <c r="C113" s="80">
        <v>1</v>
      </c>
      <c r="D113" s="85"/>
      <c r="E113" s="23"/>
      <c r="F113" s="23">
        <v>4</v>
      </c>
      <c r="G113" s="23"/>
      <c r="H113" s="23"/>
      <c r="I113" s="23"/>
      <c r="J113" s="23"/>
      <c r="K113" s="24"/>
      <c r="L113" s="23"/>
      <c r="M113" s="23"/>
      <c r="N113" s="23"/>
      <c r="O113" s="23"/>
      <c r="P113" s="23"/>
      <c r="Q113" s="23"/>
      <c r="R113" s="23"/>
      <c r="S113" s="25">
        <f>SUM(E113:R113)</f>
        <v>4</v>
      </c>
      <c r="T113" s="26"/>
    </row>
    <row r="114" spans="1:20" ht="15">
      <c r="A114" s="42">
        <v>43821</v>
      </c>
      <c r="B114" s="96" t="s">
        <v>487</v>
      </c>
      <c r="C114" s="80">
        <v>1</v>
      </c>
      <c r="D114" s="85"/>
      <c r="E114" s="23"/>
      <c r="F114" s="23">
        <v>2</v>
      </c>
      <c r="G114" s="23"/>
      <c r="H114" s="23"/>
      <c r="I114" s="23"/>
      <c r="J114" s="23"/>
      <c r="K114" s="24"/>
      <c r="L114" s="23"/>
      <c r="M114" s="23"/>
      <c r="N114" s="23"/>
      <c r="O114" s="23"/>
      <c r="P114" s="23"/>
      <c r="Q114" s="23"/>
      <c r="R114" s="23"/>
      <c r="S114" s="25">
        <f>SUM(E114:R114)</f>
        <v>2</v>
      </c>
      <c r="T114" s="26"/>
    </row>
    <row r="115" spans="1:20" ht="15">
      <c r="A115" s="42">
        <v>43822</v>
      </c>
      <c r="B115" s="96" t="s">
        <v>499</v>
      </c>
      <c r="C115" s="80">
        <v>1</v>
      </c>
      <c r="D115" s="85"/>
      <c r="E115" s="23"/>
      <c r="F115" s="23"/>
      <c r="G115" s="23"/>
      <c r="H115" s="23"/>
      <c r="I115" s="23"/>
      <c r="J115" s="23"/>
      <c r="K115" s="24"/>
      <c r="L115" s="23">
        <v>2</v>
      </c>
      <c r="M115" s="23"/>
      <c r="N115" s="23"/>
      <c r="O115" s="23"/>
      <c r="P115" s="23"/>
      <c r="Q115" s="23"/>
      <c r="R115" s="23"/>
      <c r="S115" s="25">
        <f t="shared" si="1"/>
        <v>2</v>
      </c>
      <c r="T115" s="26"/>
    </row>
    <row r="116" spans="1:20" ht="15">
      <c r="A116" s="42">
        <v>43823</v>
      </c>
      <c r="B116" s="96" t="s">
        <v>505</v>
      </c>
      <c r="C116" s="80">
        <v>2</v>
      </c>
      <c r="D116" s="85"/>
      <c r="E116" s="23"/>
      <c r="F116" s="23"/>
      <c r="G116" s="23"/>
      <c r="H116" s="23"/>
      <c r="I116" s="23"/>
      <c r="J116" s="23"/>
      <c r="K116" s="24"/>
      <c r="L116" s="23"/>
      <c r="M116" s="23"/>
      <c r="N116" s="23"/>
      <c r="O116" s="23"/>
      <c r="P116" s="23"/>
      <c r="Q116" s="23"/>
      <c r="R116" s="23">
        <v>3</v>
      </c>
      <c r="S116" s="25">
        <f t="shared" si="1"/>
        <v>3</v>
      </c>
      <c r="T116" s="26"/>
    </row>
    <row r="117" spans="1:20" ht="15">
      <c r="A117" s="42">
        <v>43823</v>
      </c>
      <c r="B117" s="96" t="s">
        <v>506</v>
      </c>
      <c r="C117" s="80"/>
      <c r="D117" s="85">
        <v>1</v>
      </c>
      <c r="E117" s="23"/>
      <c r="F117" s="23"/>
      <c r="G117" s="23"/>
      <c r="H117" s="23"/>
      <c r="I117" s="23"/>
      <c r="J117" s="23"/>
      <c r="K117" s="24"/>
      <c r="L117" s="23"/>
      <c r="M117" s="23"/>
      <c r="N117" s="23"/>
      <c r="O117" s="23"/>
      <c r="P117" s="23"/>
      <c r="Q117" s="23"/>
      <c r="R117" s="23">
        <v>1</v>
      </c>
      <c r="S117" s="25">
        <f>SUM(E117:R117)</f>
        <v>1</v>
      </c>
      <c r="T117" s="26"/>
    </row>
    <row r="118" spans="1:20" ht="15">
      <c r="A118" s="42">
        <v>43823</v>
      </c>
      <c r="B118" s="96" t="s">
        <v>507</v>
      </c>
      <c r="C118" s="80">
        <v>2</v>
      </c>
      <c r="D118" s="85"/>
      <c r="E118" s="23"/>
      <c r="F118" s="23"/>
      <c r="G118" s="23"/>
      <c r="H118" s="23"/>
      <c r="I118" s="23"/>
      <c r="J118" s="23"/>
      <c r="K118" s="24"/>
      <c r="L118" s="23">
        <v>4</v>
      </c>
      <c r="M118" s="23"/>
      <c r="N118" s="23"/>
      <c r="O118" s="23"/>
      <c r="P118" s="23"/>
      <c r="Q118" s="23"/>
      <c r="R118" s="23"/>
      <c r="S118" s="25">
        <f>SUM(E118:R118)</f>
        <v>4</v>
      </c>
      <c r="T118" s="26"/>
    </row>
    <row r="119" spans="1:20" ht="15">
      <c r="A119" s="42">
        <v>43824</v>
      </c>
      <c r="B119" s="96" t="s">
        <v>517</v>
      </c>
      <c r="C119" s="80">
        <v>1</v>
      </c>
      <c r="D119" s="85"/>
      <c r="E119" s="23"/>
      <c r="F119" s="23">
        <v>3</v>
      </c>
      <c r="G119" s="23"/>
      <c r="H119" s="23"/>
      <c r="I119" s="23"/>
      <c r="J119" s="23"/>
      <c r="K119" s="24"/>
      <c r="L119" s="23"/>
      <c r="M119" s="23"/>
      <c r="N119" s="23"/>
      <c r="O119" s="23"/>
      <c r="P119" s="23"/>
      <c r="Q119" s="23"/>
      <c r="R119" s="23"/>
      <c r="S119" s="25">
        <f t="shared" si="1"/>
        <v>3</v>
      </c>
      <c r="T119" s="26"/>
    </row>
    <row r="120" spans="1:20" ht="15">
      <c r="A120" s="42">
        <v>43824</v>
      </c>
      <c r="B120" s="96" t="s">
        <v>518</v>
      </c>
      <c r="C120" s="80">
        <v>1</v>
      </c>
      <c r="D120" s="85"/>
      <c r="E120" s="23">
        <v>2</v>
      </c>
      <c r="F120" s="23"/>
      <c r="G120" s="23"/>
      <c r="H120" s="23"/>
      <c r="I120" s="23"/>
      <c r="J120" s="23"/>
      <c r="K120" s="24"/>
      <c r="L120" s="23"/>
      <c r="M120" s="23"/>
      <c r="N120" s="23"/>
      <c r="O120" s="23"/>
      <c r="P120" s="23"/>
      <c r="Q120" s="23"/>
      <c r="R120" s="23"/>
      <c r="S120" s="25">
        <f>SUM(E120:R120)</f>
        <v>2</v>
      </c>
      <c r="T120" s="26"/>
    </row>
    <row r="121" spans="1:20" ht="15">
      <c r="A121" s="42">
        <v>43825</v>
      </c>
      <c r="B121" s="96" t="s">
        <v>526</v>
      </c>
      <c r="C121" s="80">
        <v>1</v>
      </c>
      <c r="D121" s="85"/>
      <c r="E121" s="23"/>
      <c r="F121" s="23"/>
      <c r="G121" s="23"/>
      <c r="H121" s="23"/>
      <c r="I121" s="23"/>
      <c r="J121" s="23"/>
      <c r="K121" s="24"/>
      <c r="L121" s="23">
        <v>1</v>
      </c>
      <c r="M121" s="23"/>
      <c r="N121" s="23"/>
      <c r="O121" s="23"/>
      <c r="P121" s="23"/>
      <c r="Q121" s="23"/>
      <c r="R121" s="23"/>
      <c r="S121" s="25">
        <f t="shared" si="1"/>
        <v>1</v>
      </c>
      <c r="T121" s="26"/>
    </row>
    <row r="122" spans="1:20" ht="15">
      <c r="A122" s="42">
        <v>43825</v>
      </c>
      <c r="B122" s="96" t="s">
        <v>527</v>
      </c>
      <c r="C122" s="80">
        <v>1</v>
      </c>
      <c r="D122" s="85"/>
      <c r="E122" s="23">
        <v>1</v>
      </c>
      <c r="F122" s="23"/>
      <c r="G122" s="23"/>
      <c r="H122" s="23"/>
      <c r="I122" s="23"/>
      <c r="J122" s="23"/>
      <c r="K122" s="24"/>
      <c r="L122" s="23"/>
      <c r="M122" s="23"/>
      <c r="N122" s="23"/>
      <c r="O122" s="23"/>
      <c r="P122" s="23"/>
      <c r="Q122" s="23"/>
      <c r="R122" s="23"/>
      <c r="S122" s="25">
        <f>SUM(E122:R122)</f>
        <v>1</v>
      </c>
      <c r="T122" s="26"/>
    </row>
    <row r="123" spans="1:20" ht="15">
      <c r="A123" s="42">
        <v>43825</v>
      </c>
      <c r="B123" s="96" t="s">
        <v>528</v>
      </c>
      <c r="C123" s="80">
        <v>1</v>
      </c>
      <c r="D123" s="85"/>
      <c r="E123" s="23"/>
      <c r="F123" s="23"/>
      <c r="G123" s="23"/>
      <c r="H123" s="23"/>
      <c r="I123" s="23">
        <v>1</v>
      </c>
      <c r="J123" s="23"/>
      <c r="K123" s="24"/>
      <c r="L123" s="23"/>
      <c r="M123" s="23"/>
      <c r="N123" s="23"/>
      <c r="O123" s="23"/>
      <c r="P123" s="23"/>
      <c r="Q123" s="23"/>
      <c r="R123" s="23"/>
      <c r="S123" s="25">
        <f>SUM(E123:R123)</f>
        <v>1</v>
      </c>
      <c r="T123" s="26"/>
    </row>
    <row r="124" spans="1:20" ht="15">
      <c r="A124" s="42">
        <v>43826</v>
      </c>
      <c r="B124" s="96" t="s">
        <v>537</v>
      </c>
      <c r="C124" s="80">
        <v>1</v>
      </c>
      <c r="D124" s="85"/>
      <c r="E124" s="23"/>
      <c r="F124" s="23">
        <v>7</v>
      </c>
      <c r="G124" s="23"/>
      <c r="H124" s="23"/>
      <c r="I124" s="23"/>
      <c r="J124" s="23"/>
      <c r="K124" s="24"/>
      <c r="L124" s="23"/>
      <c r="M124" s="23"/>
      <c r="N124" s="23"/>
      <c r="O124" s="23"/>
      <c r="P124" s="23"/>
      <c r="Q124" s="23"/>
      <c r="R124" s="23"/>
      <c r="S124" s="25">
        <f t="shared" si="1"/>
        <v>7</v>
      </c>
      <c r="T124" s="26"/>
    </row>
    <row r="125" spans="1:20" ht="15">
      <c r="A125" s="42">
        <v>43826</v>
      </c>
      <c r="B125" s="96" t="s">
        <v>538</v>
      </c>
      <c r="C125" s="80">
        <v>2</v>
      </c>
      <c r="D125" s="85"/>
      <c r="E125" s="23">
        <v>4</v>
      </c>
      <c r="F125" s="23"/>
      <c r="G125" s="23"/>
      <c r="H125" s="23"/>
      <c r="I125" s="23"/>
      <c r="J125" s="23"/>
      <c r="K125" s="24"/>
      <c r="L125" s="23"/>
      <c r="M125" s="23"/>
      <c r="N125" s="23"/>
      <c r="O125" s="23"/>
      <c r="P125" s="23"/>
      <c r="Q125" s="23"/>
      <c r="R125" s="23"/>
      <c r="S125" s="25">
        <f>SUM(E125:R125)</f>
        <v>4</v>
      </c>
      <c r="T125" s="26"/>
    </row>
    <row r="126" spans="1:20" ht="15">
      <c r="A126" s="42">
        <v>43827</v>
      </c>
      <c r="B126" s="96" t="s">
        <v>547</v>
      </c>
      <c r="C126" s="85">
        <v>1</v>
      </c>
      <c r="D126" s="85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>
        <v>3</v>
      </c>
      <c r="S126" s="25">
        <f t="shared" si="1"/>
        <v>3</v>
      </c>
      <c r="T126" s="26"/>
    </row>
    <row r="127" spans="1:20" ht="15">
      <c r="A127" s="42">
        <v>43828</v>
      </c>
      <c r="B127" s="96"/>
      <c r="C127" s="85"/>
      <c r="D127" s="85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5">
        <f t="shared" si="1"/>
        <v>0</v>
      </c>
      <c r="T127" s="26"/>
    </row>
    <row r="128" spans="1:20" ht="15">
      <c r="A128" s="42">
        <v>43829</v>
      </c>
      <c r="B128" s="96" t="s">
        <v>558</v>
      </c>
      <c r="C128" s="85">
        <v>1</v>
      </c>
      <c r="D128" s="85"/>
      <c r="E128" s="23">
        <v>2</v>
      </c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5">
        <f t="shared" si="1"/>
        <v>2</v>
      </c>
      <c r="T128" s="26"/>
    </row>
    <row r="129" spans="1:20" ht="15">
      <c r="A129" s="100">
        <v>43830</v>
      </c>
      <c r="B129" s="101" t="s">
        <v>563</v>
      </c>
      <c r="C129" s="92"/>
      <c r="D129" s="92">
        <v>1</v>
      </c>
      <c r="E129" s="89"/>
      <c r="F129" s="89"/>
      <c r="G129" s="89"/>
      <c r="H129" s="89"/>
      <c r="I129" s="89"/>
      <c r="J129" s="89"/>
      <c r="K129" s="89">
        <v>1</v>
      </c>
      <c r="L129" s="89"/>
      <c r="M129" s="89"/>
      <c r="N129" s="89"/>
      <c r="O129" s="89"/>
      <c r="P129" s="89"/>
      <c r="Q129" s="89"/>
      <c r="R129" s="89"/>
      <c r="S129" s="25">
        <f t="shared" si="1"/>
        <v>1</v>
      </c>
      <c r="T129" s="102"/>
    </row>
    <row r="130" spans="1:20" s="46" customFormat="1" ht="15.75" customHeight="1" thickBot="1">
      <c r="A130" s="47" t="s">
        <v>22</v>
      </c>
      <c r="B130" s="48"/>
      <c r="C130" s="49">
        <f t="shared" ref="C130:T130" si="2">SUM(C3:C129)</f>
        <v>106</v>
      </c>
      <c r="D130" s="49">
        <f t="shared" si="2"/>
        <v>10</v>
      </c>
      <c r="E130" s="49">
        <f t="shared" si="2"/>
        <v>37</v>
      </c>
      <c r="F130" s="49">
        <f t="shared" si="2"/>
        <v>121</v>
      </c>
      <c r="G130" s="49">
        <f t="shared" si="2"/>
        <v>0</v>
      </c>
      <c r="H130" s="49">
        <f t="shared" si="2"/>
        <v>14</v>
      </c>
      <c r="I130" s="49">
        <f t="shared" si="2"/>
        <v>5</v>
      </c>
      <c r="J130" s="49">
        <f t="shared" si="2"/>
        <v>7</v>
      </c>
      <c r="K130" s="49">
        <f t="shared" si="2"/>
        <v>7</v>
      </c>
      <c r="L130" s="49">
        <f t="shared" si="2"/>
        <v>22</v>
      </c>
      <c r="M130" s="49">
        <f t="shared" si="2"/>
        <v>0</v>
      </c>
      <c r="N130" s="49">
        <f t="shared" si="2"/>
        <v>0</v>
      </c>
      <c r="O130" s="49">
        <f t="shared" si="2"/>
        <v>5</v>
      </c>
      <c r="P130" s="49">
        <f t="shared" si="2"/>
        <v>0</v>
      </c>
      <c r="Q130" s="49">
        <f t="shared" si="2"/>
        <v>23</v>
      </c>
      <c r="R130" s="49">
        <f t="shared" si="2"/>
        <v>23</v>
      </c>
      <c r="S130" s="49">
        <f t="shared" si="2"/>
        <v>264</v>
      </c>
      <c r="T130" s="49">
        <f t="shared" si="2"/>
        <v>0</v>
      </c>
    </row>
    <row r="131" spans="1:20" ht="15.75" customHeight="1" thickTop="1"/>
  </sheetData>
  <mergeCells count="1">
    <mergeCell ref="A1:T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23"/>
  <sheetViews>
    <sheetView workbookViewId="0">
      <pane xSplit="2" ySplit="2" topLeftCell="K3" activePane="bottomRight" state="frozenSplit"/>
      <selection pane="topRight" activeCell="B1" sqref="B1"/>
      <selection pane="bottomLeft" activeCell="A3" sqref="A3"/>
      <selection pane="bottomRight" activeCell="S53" sqref="S53"/>
    </sheetView>
  </sheetViews>
  <sheetFormatPr defaultColWidth="14.42578125" defaultRowHeight="15.75" customHeight="1"/>
  <cols>
    <col min="2" max="2" width="31.85546875" bestFit="1" customWidth="1"/>
  </cols>
  <sheetData>
    <row r="1" spans="1:20" ht="62.25" thickBot="1">
      <c r="A1" s="141" t="s">
        <v>24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</row>
    <row r="2" spans="1:20" ht="15.75" customHeight="1" thickTop="1" thickBot="1">
      <c r="A2" s="40" t="s">
        <v>2</v>
      </c>
      <c r="B2" s="94" t="s">
        <v>4</v>
      </c>
      <c r="C2" s="12" t="s">
        <v>5</v>
      </c>
      <c r="D2" s="12" t="s">
        <v>6</v>
      </c>
      <c r="E2" s="13" t="s">
        <v>7</v>
      </c>
      <c r="F2" s="13" t="s">
        <v>8</v>
      </c>
      <c r="G2" s="13" t="s">
        <v>9</v>
      </c>
      <c r="H2" s="13" t="s">
        <v>10</v>
      </c>
      <c r="I2" s="13" t="s">
        <v>29</v>
      </c>
      <c r="J2" s="13" t="s">
        <v>11</v>
      </c>
      <c r="K2" s="13" t="s">
        <v>12</v>
      </c>
      <c r="L2" s="13" t="s">
        <v>14</v>
      </c>
      <c r="M2" s="13" t="s">
        <v>15</v>
      </c>
      <c r="N2" s="13" t="s">
        <v>16</v>
      </c>
      <c r="O2" s="13" t="s">
        <v>17</v>
      </c>
      <c r="P2" s="13" t="s">
        <v>18</v>
      </c>
      <c r="Q2" s="13" t="s">
        <v>19</v>
      </c>
      <c r="R2" s="13" t="s">
        <v>20</v>
      </c>
      <c r="S2" s="14" t="s">
        <v>22</v>
      </c>
      <c r="T2" s="15" t="s">
        <v>23</v>
      </c>
    </row>
    <row r="3" spans="1:20" ht="15.75" customHeight="1" thickBot="1">
      <c r="A3" s="41">
        <v>43739</v>
      </c>
      <c r="B3" s="120" t="s">
        <v>96</v>
      </c>
      <c r="C3" s="44">
        <v>1</v>
      </c>
      <c r="D3" s="17"/>
      <c r="E3" s="18"/>
      <c r="F3" s="18"/>
      <c r="G3" s="18"/>
      <c r="H3" s="18"/>
      <c r="I3" s="18">
        <v>1</v>
      </c>
      <c r="J3" s="18"/>
      <c r="K3" s="18"/>
      <c r="L3" s="16"/>
      <c r="M3" s="18"/>
      <c r="N3" s="18"/>
      <c r="O3" s="18"/>
      <c r="P3" s="18"/>
      <c r="Q3" s="18"/>
      <c r="R3" s="18"/>
      <c r="S3" s="25">
        <f>SUM(E3:R3)</f>
        <v>1</v>
      </c>
      <c r="T3" s="20"/>
    </row>
    <row r="4" spans="1:20" ht="15.75" customHeight="1">
      <c r="A4" s="41">
        <v>43739</v>
      </c>
      <c r="B4" s="121" t="s">
        <v>97</v>
      </c>
      <c r="C4" s="122">
        <v>1</v>
      </c>
      <c r="D4" s="123"/>
      <c r="E4" s="75"/>
      <c r="F4" s="75">
        <v>1</v>
      </c>
      <c r="G4" s="75"/>
      <c r="H4" s="75"/>
      <c r="I4" s="75"/>
      <c r="J4" s="75"/>
      <c r="K4" s="75"/>
      <c r="L4" s="74"/>
      <c r="M4" s="75"/>
      <c r="N4" s="75"/>
      <c r="O4" s="75"/>
      <c r="P4" s="75"/>
      <c r="Q4" s="75"/>
      <c r="R4" s="75"/>
      <c r="S4" s="25">
        <f>SUM(E4:R4)</f>
        <v>1</v>
      </c>
      <c r="T4" s="77"/>
    </row>
    <row r="5" spans="1:20" ht="15.75" customHeight="1">
      <c r="A5" s="42">
        <v>43740</v>
      </c>
      <c r="B5" s="104" t="s">
        <v>98</v>
      </c>
      <c r="C5" s="21">
        <v>1</v>
      </c>
      <c r="D5" s="22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4">
        <v>1</v>
      </c>
      <c r="R5" s="23"/>
      <c r="S5" s="25">
        <f>SUM(E5:R5)</f>
        <v>1</v>
      </c>
      <c r="T5" s="26"/>
    </row>
    <row r="6" spans="1:20" ht="15.75" customHeight="1">
      <c r="A6" s="42">
        <v>43741</v>
      </c>
      <c r="B6" s="104" t="s">
        <v>99</v>
      </c>
      <c r="C6" s="21">
        <v>1</v>
      </c>
      <c r="D6" s="22"/>
      <c r="E6" s="23"/>
      <c r="F6" s="23"/>
      <c r="G6" s="23"/>
      <c r="H6" s="23"/>
      <c r="I6" s="23"/>
      <c r="J6" s="24"/>
      <c r="K6" s="23"/>
      <c r="L6" s="23">
        <v>3</v>
      </c>
      <c r="M6" s="23"/>
      <c r="N6" s="23"/>
      <c r="O6" s="23"/>
      <c r="P6" s="23"/>
      <c r="Q6" s="23"/>
      <c r="R6" s="23"/>
      <c r="S6" s="25">
        <f t="shared" ref="S6:S83" si="0">SUM(E6:R6)</f>
        <v>3</v>
      </c>
      <c r="T6" s="26"/>
    </row>
    <row r="7" spans="1:20" ht="15.75" customHeight="1">
      <c r="A7" s="42">
        <v>43741</v>
      </c>
      <c r="B7" s="104" t="s">
        <v>100</v>
      </c>
      <c r="C7" s="21"/>
      <c r="D7" s="22">
        <v>1</v>
      </c>
      <c r="E7" s="23"/>
      <c r="F7" s="23">
        <v>1</v>
      </c>
      <c r="G7" s="23"/>
      <c r="H7" s="23"/>
      <c r="I7" s="23"/>
      <c r="J7" s="24"/>
      <c r="K7" s="23"/>
      <c r="L7" s="23"/>
      <c r="M7" s="23"/>
      <c r="N7" s="23"/>
      <c r="O7" s="23"/>
      <c r="P7" s="23"/>
      <c r="Q7" s="23"/>
      <c r="R7" s="23"/>
      <c r="S7" s="25">
        <f>SUM(E7:R7)</f>
        <v>1</v>
      </c>
      <c r="T7" s="26"/>
    </row>
    <row r="8" spans="1:20" ht="15.75" customHeight="1">
      <c r="A8" s="42">
        <v>43742</v>
      </c>
      <c r="B8" s="124" t="s">
        <v>101</v>
      </c>
      <c r="C8" s="22">
        <v>2</v>
      </c>
      <c r="D8" s="22"/>
      <c r="E8" s="23">
        <v>3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5">
        <f t="shared" si="0"/>
        <v>3</v>
      </c>
      <c r="T8" s="26"/>
    </row>
    <row r="9" spans="1:20" ht="15.75" customHeight="1">
      <c r="A9" s="42">
        <v>43743</v>
      </c>
      <c r="B9" s="96"/>
      <c r="C9" s="22"/>
      <c r="D9" s="22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5">
        <f t="shared" si="0"/>
        <v>0</v>
      </c>
      <c r="T9" s="26"/>
    </row>
    <row r="10" spans="1:20" ht="15.75" customHeight="1">
      <c r="A10" s="42">
        <v>43744</v>
      </c>
      <c r="B10" s="96"/>
      <c r="C10" s="22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5">
        <f t="shared" si="0"/>
        <v>0</v>
      </c>
      <c r="T10" s="26"/>
    </row>
    <row r="11" spans="1:20" ht="15.75" customHeight="1">
      <c r="A11" s="42">
        <v>43745</v>
      </c>
      <c r="B11" s="96"/>
      <c r="C11" s="22"/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5">
        <f t="shared" si="0"/>
        <v>0</v>
      </c>
      <c r="T11" s="26"/>
    </row>
    <row r="12" spans="1:20" ht="15.75" customHeight="1">
      <c r="A12" s="42">
        <v>43746</v>
      </c>
      <c r="B12" s="96"/>
      <c r="C12" s="22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5">
        <f t="shared" si="0"/>
        <v>0</v>
      </c>
      <c r="T12" s="26"/>
    </row>
    <row r="13" spans="1:20" ht="15.75" customHeight="1">
      <c r="A13" s="42">
        <v>43747</v>
      </c>
      <c r="B13" s="104"/>
      <c r="C13" s="22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5">
        <f t="shared" si="0"/>
        <v>0</v>
      </c>
      <c r="T13" s="26"/>
    </row>
    <row r="14" spans="1:20" ht="15.75" customHeight="1">
      <c r="A14" s="42">
        <v>43747</v>
      </c>
      <c r="B14" s="104"/>
      <c r="C14" s="22"/>
      <c r="D14" s="22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5">
        <f t="shared" si="0"/>
        <v>0</v>
      </c>
      <c r="T14" s="26"/>
    </row>
    <row r="15" spans="1:20" ht="15.75" customHeight="1">
      <c r="A15" s="42">
        <v>43748</v>
      </c>
      <c r="B15" s="96"/>
      <c r="C15" s="22"/>
      <c r="D15" s="22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5">
        <f t="shared" si="0"/>
        <v>0</v>
      </c>
      <c r="T15" s="26"/>
    </row>
    <row r="16" spans="1:20" ht="15.75" customHeight="1">
      <c r="A16" s="42">
        <v>43749</v>
      </c>
      <c r="B16" s="104" t="s">
        <v>102</v>
      </c>
      <c r="C16" s="22">
        <v>1</v>
      </c>
      <c r="D16" s="2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>
        <v>2</v>
      </c>
      <c r="S16" s="25">
        <f t="shared" si="0"/>
        <v>2</v>
      </c>
      <c r="T16" s="26"/>
    </row>
    <row r="17" spans="1:20" ht="15.75" customHeight="1">
      <c r="A17" s="42">
        <v>43749</v>
      </c>
      <c r="B17" s="124" t="s">
        <v>103</v>
      </c>
      <c r="C17" s="22">
        <v>1</v>
      </c>
      <c r="D17" s="22"/>
      <c r="E17" s="23"/>
      <c r="F17" s="23">
        <v>1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5">
        <f>SUM(E17:R17)</f>
        <v>1</v>
      </c>
      <c r="T17" s="26"/>
    </row>
    <row r="18" spans="1:20" ht="15.75" customHeight="1">
      <c r="A18" s="42">
        <v>43749</v>
      </c>
      <c r="B18" s="124" t="s">
        <v>104</v>
      </c>
      <c r="C18" s="22"/>
      <c r="D18" s="22">
        <v>1</v>
      </c>
      <c r="E18" s="23"/>
      <c r="F18" s="23"/>
      <c r="G18" s="23"/>
      <c r="H18" s="23"/>
      <c r="I18" s="23"/>
      <c r="J18" s="23"/>
      <c r="K18" s="23"/>
      <c r="L18" s="23">
        <v>1</v>
      </c>
      <c r="M18" s="23"/>
      <c r="N18" s="23"/>
      <c r="O18" s="23"/>
      <c r="P18" s="23"/>
      <c r="Q18" s="23"/>
      <c r="R18" s="23"/>
      <c r="S18" s="25">
        <f>SUM(E18:R18)</f>
        <v>1</v>
      </c>
      <c r="T18" s="26"/>
    </row>
    <row r="19" spans="1:20" ht="15.75" customHeight="1">
      <c r="A19" s="42">
        <v>43750</v>
      </c>
      <c r="B19" s="104" t="s">
        <v>105</v>
      </c>
      <c r="C19" s="22">
        <v>1</v>
      </c>
      <c r="D19" s="22"/>
      <c r="E19" s="23"/>
      <c r="F19" s="23"/>
      <c r="G19" s="23"/>
      <c r="H19" s="23"/>
      <c r="I19" s="23"/>
      <c r="J19" s="23"/>
      <c r="K19" s="23"/>
      <c r="L19" s="23">
        <v>2</v>
      </c>
      <c r="M19" s="23"/>
      <c r="N19" s="23"/>
      <c r="O19" s="23"/>
      <c r="P19" s="23"/>
      <c r="Q19" s="23"/>
      <c r="R19" s="23"/>
      <c r="S19" s="25">
        <f t="shared" si="0"/>
        <v>2</v>
      </c>
      <c r="T19" s="26"/>
    </row>
    <row r="20" spans="1:20" ht="15.75" customHeight="1">
      <c r="A20" s="42">
        <v>43751</v>
      </c>
      <c r="B20" s="104" t="s">
        <v>106</v>
      </c>
      <c r="C20" s="22"/>
      <c r="D20" s="22">
        <v>1</v>
      </c>
      <c r="E20" s="23"/>
      <c r="F20" s="23"/>
      <c r="G20" s="23"/>
      <c r="H20" s="23"/>
      <c r="I20" s="23"/>
      <c r="J20" s="23"/>
      <c r="K20" s="23"/>
      <c r="L20" s="23">
        <v>1</v>
      </c>
      <c r="M20" s="23"/>
      <c r="N20" s="23"/>
      <c r="O20" s="23"/>
      <c r="P20" s="23"/>
      <c r="Q20" s="23"/>
      <c r="R20" s="23"/>
      <c r="S20" s="25">
        <f t="shared" si="0"/>
        <v>1</v>
      </c>
      <c r="T20" s="26"/>
    </row>
    <row r="21" spans="1:20" ht="15.75" customHeight="1">
      <c r="A21" s="42">
        <v>43752</v>
      </c>
      <c r="B21" s="104" t="s">
        <v>107</v>
      </c>
      <c r="C21" s="22">
        <v>1</v>
      </c>
      <c r="D21" s="22"/>
      <c r="E21" s="23"/>
      <c r="F21" s="23"/>
      <c r="G21" s="23"/>
      <c r="H21" s="23"/>
      <c r="I21" s="23"/>
      <c r="J21" s="23"/>
      <c r="K21" s="23"/>
      <c r="L21" s="23">
        <v>1</v>
      </c>
      <c r="M21" s="23"/>
      <c r="N21" s="23"/>
      <c r="O21" s="23"/>
      <c r="P21" s="23"/>
      <c r="Q21" s="23"/>
      <c r="R21" s="23"/>
      <c r="S21" s="25">
        <f t="shared" si="0"/>
        <v>1</v>
      </c>
      <c r="T21" s="26"/>
    </row>
    <row r="22" spans="1:20" ht="15.75" customHeight="1">
      <c r="A22" s="42">
        <v>43753</v>
      </c>
      <c r="B22" s="104" t="s">
        <v>108</v>
      </c>
      <c r="C22" s="22">
        <v>1</v>
      </c>
      <c r="D22" s="22"/>
      <c r="E22" s="23"/>
      <c r="F22" s="23"/>
      <c r="G22" s="23"/>
      <c r="H22" s="23"/>
      <c r="I22" s="23"/>
      <c r="J22" s="23">
        <v>2</v>
      </c>
      <c r="K22" s="23"/>
      <c r="L22" s="23"/>
      <c r="M22" s="23"/>
      <c r="N22" s="23"/>
      <c r="O22" s="23"/>
      <c r="P22" s="23"/>
      <c r="Q22" s="23"/>
      <c r="R22" s="23"/>
      <c r="S22" s="25">
        <f t="shared" si="0"/>
        <v>2</v>
      </c>
      <c r="T22" s="26"/>
    </row>
    <row r="23" spans="1:20" ht="15.75" customHeight="1">
      <c r="A23" s="42">
        <v>43753</v>
      </c>
      <c r="B23" s="104" t="s">
        <v>109</v>
      </c>
      <c r="C23" s="22">
        <v>1</v>
      </c>
      <c r="D23" s="22"/>
      <c r="E23" s="23"/>
      <c r="F23" s="23"/>
      <c r="G23" s="23"/>
      <c r="H23" s="23"/>
      <c r="I23" s="23"/>
      <c r="J23" s="23"/>
      <c r="K23" s="23"/>
      <c r="L23" s="23">
        <v>5</v>
      </c>
      <c r="M23" s="23"/>
      <c r="N23" s="23"/>
      <c r="O23" s="23"/>
      <c r="P23" s="23"/>
      <c r="Q23" s="23"/>
      <c r="R23" s="23"/>
      <c r="S23" s="25">
        <f>SUM(E23:R23)</f>
        <v>5</v>
      </c>
      <c r="T23" s="26"/>
    </row>
    <row r="24" spans="1:20" ht="15.75" customHeight="1">
      <c r="A24" s="42">
        <v>43754</v>
      </c>
      <c r="B24" s="97" t="s">
        <v>165</v>
      </c>
      <c r="C24" s="22">
        <v>1</v>
      </c>
      <c r="D24" s="22"/>
      <c r="E24" s="23"/>
      <c r="F24" s="23"/>
      <c r="G24" s="23"/>
      <c r="H24" s="23"/>
      <c r="I24" s="23"/>
      <c r="J24" s="23"/>
      <c r="K24" s="23">
        <v>1</v>
      </c>
      <c r="L24" s="23"/>
      <c r="M24" s="23"/>
      <c r="N24" s="23"/>
      <c r="O24" s="23"/>
      <c r="P24" s="23"/>
      <c r="Q24" s="23"/>
      <c r="R24" s="23"/>
      <c r="S24" s="25">
        <f t="shared" si="0"/>
        <v>1</v>
      </c>
      <c r="T24" s="26"/>
    </row>
    <row r="25" spans="1:20" ht="15.75" customHeight="1">
      <c r="A25" s="42">
        <v>43755</v>
      </c>
      <c r="B25" s="97" t="s">
        <v>166</v>
      </c>
      <c r="C25" s="22">
        <v>1</v>
      </c>
      <c r="D25" s="22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>
        <v>1</v>
      </c>
      <c r="S25" s="25">
        <f t="shared" si="0"/>
        <v>1</v>
      </c>
      <c r="T25" s="26"/>
    </row>
    <row r="26" spans="1:20" ht="15.75" customHeight="1">
      <c r="A26" s="42">
        <v>43756</v>
      </c>
      <c r="B26" s="96" t="s">
        <v>167</v>
      </c>
      <c r="C26" s="21">
        <v>1</v>
      </c>
      <c r="D26" s="22"/>
      <c r="E26" s="23"/>
      <c r="F26" s="23"/>
      <c r="G26" s="23"/>
      <c r="H26" s="23"/>
      <c r="I26" s="23"/>
      <c r="J26" s="23"/>
      <c r="K26" s="23">
        <v>1</v>
      </c>
      <c r="L26" s="23"/>
      <c r="M26" s="23"/>
      <c r="N26" s="23"/>
      <c r="O26" s="23"/>
      <c r="P26" s="23"/>
      <c r="Q26" s="24"/>
      <c r="R26" s="23"/>
      <c r="S26" s="25">
        <f t="shared" si="0"/>
        <v>1</v>
      </c>
      <c r="T26" s="26"/>
    </row>
    <row r="27" spans="1:20" ht="15.75" customHeight="1">
      <c r="A27" s="42">
        <v>43756</v>
      </c>
      <c r="B27" s="96" t="s">
        <v>168</v>
      </c>
      <c r="C27" s="21">
        <v>1</v>
      </c>
      <c r="D27" s="22"/>
      <c r="E27" s="23"/>
      <c r="F27" s="23"/>
      <c r="G27" s="23"/>
      <c r="H27" s="23"/>
      <c r="I27" s="23"/>
      <c r="J27" s="23"/>
      <c r="K27" s="23"/>
      <c r="L27" s="23">
        <v>3</v>
      </c>
      <c r="M27" s="23"/>
      <c r="N27" s="23"/>
      <c r="O27" s="23"/>
      <c r="P27" s="23"/>
      <c r="Q27" s="24"/>
      <c r="R27" s="23"/>
      <c r="S27" s="25">
        <f>SUM(E27:R27)</f>
        <v>3</v>
      </c>
      <c r="T27" s="26"/>
    </row>
    <row r="28" spans="1:20" ht="15.75" customHeight="1">
      <c r="A28" s="42">
        <v>43757</v>
      </c>
      <c r="B28" s="96" t="s">
        <v>169</v>
      </c>
      <c r="C28" s="22">
        <v>1</v>
      </c>
      <c r="D28" s="22"/>
      <c r="E28" s="23"/>
      <c r="F28" s="23"/>
      <c r="G28" s="23"/>
      <c r="H28" s="23"/>
      <c r="I28" s="23"/>
      <c r="J28" s="23"/>
      <c r="K28" s="23"/>
      <c r="L28" s="23">
        <v>2</v>
      </c>
      <c r="M28" s="23"/>
      <c r="N28" s="23"/>
      <c r="O28" s="23"/>
      <c r="P28" s="23"/>
      <c r="Q28" s="23"/>
      <c r="R28" s="23"/>
      <c r="S28" s="25">
        <f t="shared" si="0"/>
        <v>2</v>
      </c>
      <c r="T28" s="26"/>
    </row>
    <row r="29" spans="1:20" ht="15.75" customHeight="1">
      <c r="A29" s="42">
        <v>43758</v>
      </c>
      <c r="B29" s="96" t="s">
        <v>170</v>
      </c>
      <c r="C29" s="22">
        <v>1</v>
      </c>
      <c r="D29" s="22"/>
      <c r="E29" s="23"/>
      <c r="F29" s="23"/>
      <c r="G29" s="23"/>
      <c r="H29" s="23"/>
      <c r="I29" s="23"/>
      <c r="J29" s="23">
        <v>2</v>
      </c>
      <c r="K29" s="23"/>
      <c r="L29" s="23"/>
      <c r="M29" s="23"/>
      <c r="N29" s="23"/>
      <c r="O29" s="23"/>
      <c r="P29" s="23"/>
      <c r="Q29" s="23"/>
      <c r="R29" s="23"/>
      <c r="S29" s="25">
        <f t="shared" si="0"/>
        <v>2</v>
      </c>
      <c r="T29" s="26"/>
    </row>
    <row r="30" spans="1:20" ht="15.75" customHeight="1">
      <c r="A30" s="42">
        <v>43759</v>
      </c>
      <c r="B30" s="96" t="s">
        <v>171</v>
      </c>
      <c r="C30" s="21">
        <v>1</v>
      </c>
      <c r="D30" s="22"/>
      <c r="E30" s="23"/>
      <c r="F30" s="23">
        <v>3</v>
      </c>
      <c r="G30" s="23"/>
      <c r="H30" s="23"/>
      <c r="I30" s="23"/>
      <c r="J30" s="23"/>
      <c r="K30" s="23"/>
      <c r="L30" s="23"/>
      <c r="M30" s="23"/>
      <c r="N30" s="24"/>
      <c r="O30" s="23"/>
      <c r="P30" s="23"/>
      <c r="Q30" s="23"/>
      <c r="R30" s="23"/>
      <c r="S30" s="25">
        <f t="shared" si="0"/>
        <v>3</v>
      </c>
      <c r="T30" s="26"/>
    </row>
    <row r="31" spans="1:20" ht="15.75" customHeight="1">
      <c r="A31" s="42">
        <v>43760</v>
      </c>
      <c r="B31" s="96"/>
      <c r="C31" s="22"/>
      <c r="D31" s="22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5">
        <f t="shared" si="0"/>
        <v>0</v>
      </c>
      <c r="T31" s="26"/>
    </row>
    <row r="32" spans="1:20" ht="15.75" customHeight="1">
      <c r="A32" s="42">
        <v>43761</v>
      </c>
      <c r="B32" s="96" t="s">
        <v>172</v>
      </c>
      <c r="C32" s="21">
        <v>1</v>
      </c>
      <c r="D32" s="22"/>
      <c r="E32" s="23"/>
      <c r="F32" s="23">
        <v>2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4"/>
      <c r="R32" s="23"/>
      <c r="S32" s="25">
        <f t="shared" si="0"/>
        <v>2</v>
      </c>
      <c r="T32" s="26"/>
    </row>
    <row r="33" spans="1:20" ht="15">
      <c r="A33" s="42">
        <v>43762</v>
      </c>
      <c r="B33" s="96" t="s">
        <v>173</v>
      </c>
      <c r="C33" s="21">
        <v>1</v>
      </c>
      <c r="D33" s="22"/>
      <c r="E33" s="23"/>
      <c r="F33" s="23"/>
      <c r="G33" s="23"/>
      <c r="H33" s="23"/>
      <c r="I33" s="23"/>
      <c r="J33" s="23"/>
      <c r="K33" s="24"/>
      <c r="L33" s="23"/>
      <c r="M33" s="23"/>
      <c r="N33" s="23"/>
      <c r="O33" s="23"/>
      <c r="P33" s="23"/>
      <c r="Q33" s="23"/>
      <c r="R33" s="23">
        <v>1</v>
      </c>
      <c r="S33" s="25">
        <f t="shared" si="0"/>
        <v>1</v>
      </c>
      <c r="T33" s="26"/>
    </row>
    <row r="34" spans="1:20" ht="15">
      <c r="A34" s="42">
        <v>43763</v>
      </c>
      <c r="B34" s="96"/>
      <c r="C34" s="21"/>
      <c r="D34" s="22"/>
      <c r="E34" s="23"/>
      <c r="F34" s="23"/>
      <c r="G34" s="23"/>
      <c r="H34" s="23"/>
      <c r="I34" s="23"/>
      <c r="J34" s="23"/>
      <c r="K34" s="24"/>
      <c r="L34" s="23"/>
      <c r="M34" s="23"/>
      <c r="N34" s="23"/>
      <c r="O34" s="23"/>
      <c r="P34" s="23"/>
      <c r="Q34" s="23"/>
      <c r="R34" s="23"/>
      <c r="S34" s="25">
        <f t="shared" si="0"/>
        <v>0</v>
      </c>
      <c r="T34" s="26"/>
    </row>
    <row r="35" spans="1:20" ht="15">
      <c r="A35" s="42">
        <v>43764</v>
      </c>
      <c r="B35" s="96" t="s">
        <v>174</v>
      </c>
      <c r="C35" s="21">
        <v>1</v>
      </c>
      <c r="D35" s="22"/>
      <c r="E35" s="23"/>
      <c r="F35" s="23">
        <v>3</v>
      </c>
      <c r="G35" s="23"/>
      <c r="H35" s="23"/>
      <c r="I35" s="23"/>
      <c r="J35" s="23"/>
      <c r="K35" s="24"/>
      <c r="L35" s="23"/>
      <c r="M35" s="23"/>
      <c r="N35" s="23"/>
      <c r="O35" s="23"/>
      <c r="P35" s="23"/>
      <c r="Q35" s="23"/>
      <c r="R35" s="23"/>
      <c r="S35" s="25">
        <f t="shared" si="0"/>
        <v>3</v>
      </c>
      <c r="T35" s="26"/>
    </row>
    <row r="36" spans="1:20" ht="15">
      <c r="A36" s="42">
        <v>43765</v>
      </c>
      <c r="B36" s="96"/>
      <c r="C36" s="21"/>
      <c r="D36" s="22"/>
      <c r="E36" s="23"/>
      <c r="F36" s="23"/>
      <c r="G36" s="23"/>
      <c r="H36" s="23"/>
      <c r="I36" s="23"/>
      <c r="J36" s="23"/>
      <c r="K36" s="24"/>
      <c r="L36" s="23"/>
      <c r="M36" s="23"/>
      <c r="N36" s="23"/>
      <c r="O36" s="23"/>
      <c r="P36" s="23"/>
      <c r="Q36" s="23"/>
      <c r="R36" s="23"/>
      <c r="S36" s="25">
        <f t="shared" si="0"/>
        <v>0</v>
      </c>
      <c r="T36" s="26"/>
    </row>
    <row r="37" spans="1:20" ht="15">
      <c r="A37" s="42">
        <v>43766</v>
      </c>
      <c r="B37" s="96"/>
      <c r="C37" s="21"/>
      <c r="D37" s="22"/>
      <c r="E37" s="23"/>
      <c r="F37" s="23"/>
      <c r="G37" s="23"/>
      <c r="H37" s="23"/>
      <c r="I37" s="23"/>
      <c r="J37" s="23"/>
      <c r="K37" s="24"/>
      <c r="L37" s="23"/>
      <c r="M37" s="23"/>
      <c r="N37" s="23"/>
      <c r="O37" s="23"/>
      <c r="P37" s="23"/>
      <c r="Q37" s="23"/>
      <c r="R37" s="23"/>
      <c r="S37" s="25">
        <f t="shared" si="0"/>
        <v>0</v>
      </c>
      <c r="T37" s="26"/>
    </row>
    <row r="38" spans="1:20" ht="15">
      <c r="A38" s="42">
        <v>43767</v>
      </c>
      <c r="B38" s="96"/>
      <c r="C38" s="21"/>
      <c r="D38" s="22"/>
      <c r="E38" s="23"/>
      <c r="F38" s="23"/>
      <c r="G38" s="23"/>
      <c r="H38" s="23"/>
      <c r="I38" s="23"/>
      <c r="J38" s="23"/>
      <c r="K38" s="24"/>
      <c r="L38" s="23"/>
      <c r="M38" s="23"/>
      <c r="N38" s="23"/>
      <c r="O38" s="23"/>
      <c r="P38" s="23"/>
      <c r="Q38" s="23"/>
      <c r="R38" s="23"/>
      <c r="S38" s="25">
        <f t="shared" si="0"/>
        <v>0</v>
      </c>
      <c r="T38" s="26"/>
    </row>
    <row r="39" spans="1:20" ht="15">
      <c r="A39" s="42">
        <v>43768</v>
      </c>
      <c r="B39" s="96"/>
      <c r="C39" s="21"/>
      <c r="D39" s="22"/>
      <c r="E39" s="23"/>
      <c r="F39" s="23"/>
      <c r="G39" s="23"/>
      <c r="H39" s="23"/>
      <c r="I39" s="23"/>
      <c r="J39" s="23"/>
      <c r="K39" s="24"/>
      <c r="L39" s="23"/>
      <c r="M39" s="23"/>
      <c r="N39" s="23"/>
      <c r="O39" s="23"/>
      <c r="P39" s="23"/>
      <c r="Q39" s="23"/>
      <c r="R39" s="23"/>
      <c r="S39" s="25">
        <f t="shared" si="0"/>
        <v>0</v>
      </c>
      <c r="T39" s="105" t="s">
        <v>30</v>
      </c>
    </row>
    <row r="40" spans="1:20" ht="15">
      <c r="A40" s="42">
        <v>43769</v>
      </c>
      <c r="B40" s="104"/>
      <c r="C40" s="21"/>
      <c r="D40" s="22"/>
      <c r="E40" s="23"/>
      <c r="F40" s="23"/>
      <c r="G40" s="23"/>
      <c r="H40" s="23"/>
      <c r="I40" s="23"/>
      <c r="J40" s="23"/>
      <c r="K40" s="24"/>
      <c r="L40" s="23"/>
      <c r="M40" s="23"/>
      <c r="N40" s="23"/>
      <c r="O40" s="23"/>
      <c r="P40" s="23"/>
      <c r="Q40" s="23"/>
      <c r="R40" s="23"/>
      <c r="S40" s="25">
        <f t="shared" si="0"/>
        <v>0</v>
      </c>
      <c r="T40" s="26"/>
    </row>
    <row r="41" spans="1:20" ht="15">
      <c r="A41" s="42">
        <v>43770</v>
      </c>
      <c r="B41" s="96" t="s">
        <v>197</v>
      </c>
      <c r="C41" s="21">
        <v>1</v>
      </c>
      <c r="D41" s="22"/>
      <c r="E41" s="23"/>
      <c r="F41" s="23"/>
      <c r="G41" s="23"/>
      <c r="H41" s="23"/>
      <c r="I41" s="23"/>
      <c r="J41" s="23">
        <v>2</v>
      </c>
      <c r="K41" s="24"/>
      <c r="L41" s="23"/>
      <c r="M41" s="23"/>
      <c r="N41" s="23"/>
      <c r="O41" s="23"/>
      <c r="P41" s="23"/>
      <c r="Q41" s="23"/>
      <c r="R41" s="23"/>
      <c r="S41" s="25">
        <f t="shared" si="0"/>
        <v>2</v>
      </c>
      <c r="T41" s="26"/>
    </row>
    <row r="42" spans="1:20" ht="15">
      <c r="A42" s="42">
        <v>43771</v>
      </c>
      <c r="B42" s="125" t="s">
        <v>203</v>
      </c>
      <c r="C42" s="21">
        <v>1</v>
      </c>
      <c r="D42" s="22"/>
      <c r="E42" s="23"/>
      <c r="F42" s="23"/>
      <c r="G42" s="23"/>
      <c r="H42" s="23">
        <v>1</v>
      </c>
      <c r="I42" s="23"/>
      <c r="J42" s="23"/>
      <c r="K42" s="24"/>
      <c r="L42" s="23"/>
      <c r="M42" s="23"/>
      <c r="N42" s="23"/>
      <c r="O42" s="23"/>
      <c r="P42" s="23"/>
      <c r="Q42" s="23"/>
      <c r="R42" s="23"/>
      <c r="S42" s="25">
        <f t="shared" si="0"/>
        <v>1</v>
      </c>
      <c r="T42" s="26"/>
    </row>
    <row r="43" spans="1:20" ht="15">
      <c r="A43" s="42">
        <v>43772</v>
      </c>
      <c r="B43" s="125" t="s">
        <v>212</v>
      </c>
      <c r="C43" s="21"/>
      <c r="D43" s="22">
        <v>1</v>
      </c>
      <c r="E43" s="23"/>
      <c r="F43" s="23">
        <v>1</v>
      </c>
      <c r="G43" s="23"/>
      <c r="H43" s="23"/>
      <c r="I43" s="23"/>
      <c r="J43" s="23"/>
      <c r="K43" s="24"/>
      <c r="L43" s="23"/>
      <c r="M43" s="23"/>
      <c r="N43" s="23"/>
      <c r="O43" s="23"/>
      <c r="P43" s="23"/>
      <c r="Q43" s="23"/>
      <c r="R43" s="23"/>
      <c r="S43" s="25">
        <f t="shared" si="0"/>
        <v>1</v>
      </c>
      <c r="T43" s="26"/>
    </row>
    <row r="44" spans="1:20" ht="15">
      <c r="A44" s="42">
        <v>43772</v>
      </c>
      <c r="B44" s="125" t="s">
        <v>213</v>
      </c>
      <c r="C44" s="21">
        <v>1</v>
      </c>
      <c r="D44" s="22"/>
      <c r="E44" s="23"/>
      <c r="F44" s="23"/>
      <c r="G44" s="23"/>
      <c r="H44" s="23"/>
      <c r="I44" s="23"/>
      <c r="J44" s="23"/>
      <c r="K44" s="24">
        <v>1</v>
      </c>
      <c r="L44" s="23"/>
      <c r="M44" s="23"/>
      <c r="N44" s="23"/>
      <c r="O44" s="23"/>
      <c r="P44" s="23"/>
      <c r="Q44" s="23"/>
      <c r="R44" s="23"/>
      <c r="S44" s="25">
        <f>SUM(E44:R44)</f>
        <v>1</v>
      </c>
      <c r="T44" s="26"/>
    </row>
    <row r="45" spans="1:20" ht="15">
      <c r="A45" s="42">
        <v>43773</v>
      </c>
      <c r="B45" s="96" t="s">
        <v>220</v>
      </c>
      <c r="C45" s="21"/>
      <c r="D45" s="22">
        <v>1</v>
      </c>
      <c r="E45" s="23"/>
      <c r="F45" s="23">
        <v>1</v>
      </c>
      <c r="G45" s="23"/>
      <c r="H45" s="23"/>
      <c r="I45" s="23"/>
      <c r="J45" s="23"/>
      <c r="K45" s="24"/>
      <c r="L45" s="23"/>
      <c r="M45" s="23"/>
      <c r="N45" s="23"/>
      <c r="O45" s="23"/>
      <c r="P45" s="23"/>
      <c r="Q45" s="23"/>
      <c r="R45" s="23"/>
      <c r="S45" s="25">
        <f t="shared" si="0"/>
        <v>1</v>
      </c>
      <c r="T45" s="26"/>
    </row>
    <row r="46" spans="1:20" ht="15">
      <c r="A46" s="42">
        <v>43774</v>
      </c>
      <c r="B46" s="104" t="s">
        <v>226</v>
      </c>
      <c r="C46" s="21">
        <v>1</v>
      </c>
      <c r="D46" s="22"/>
      <c r="E46" s="23"/>
      <c r="F46" s="23">
        <v>1</v>
      </c>
      <c r="G46" s="23"/>
      <c r="H46" s="23"/>
      <c r="I46" s="23"/>
      <c r="J46" s="23"/>
      <c r="K46" s="24"/>
      <c r="L46" s="23"/>
      <c r="M46" s="23"/>
      <c r="N46" s="23"/>
      <c r="O46" s="23"/>
      <c r="P46" s="23"/>
      <c r="Q46" s="23"/>
      <c r="R46" s="23"/>
      <c r="S46" s="25">
        <f t="shared" si="0"/>
        <v>1</v>
      </c>
      <c r="T46" s="26"/>
    </row>
    <row r="47" spans="1:20" ht="15">
      <c r="A47" s="42">
        <v>43775</v>
      </c>
      <c r="B47" s="104" t="s">
        <v>231</v>
      </c>
      <c r="C47" s="21"/>
      <c r="D47" s="22">
        <v>1</v>
      </c>
      <c r="E47" s="23"/>
      <c r="F47" s="23"/>
      <c r="G47" s="23"/>
      <c r="H47" s="23"/>
      <c r="I47" s="23"/>
      <c r="J47" s="23"/>
      <c r="K47" s="24"/>
      <c r="L47" s="23"/>
      <c r="M47" s="23"/>
      <c r="N47" s="23"/>
      <c r="O47" s="23"/>
      <c r="P47" s="23"/>
      <c r="Q47" s="23">
        <v>5</v>
      </c>
      <c r="R47" s="23"/>
      <c r="S47" s="25">
        <f t="shared" si="0"/>
        <v>5</v>
      </c>
      <c r="T47" s="26"/>
    </row>
    <row r="48" spans="1:20" ht="15">
      <c r="A48" s="42">
        <v>43776</v>
      </c>
      <c r="B48" s="104" t="s">
        <v>235</v>
      </c>
      <c r="C48" s="21">
        <v>1</v>
      </c>
      <c r="D48" s="22"/>
      <c r="E48" s="23"/>
      <c r="F48" s="23">
        <v>1</v>
      </c>
      <c r="G48" s="23"/>
      <c r="H48" s="23"/>
      <c r="I48" s="23"/>
      <c r="J48" s="23"/>
      <c r="K48" s="24"/>
      <c r="L48" s="23"/>
      <c r="M48" s="23"/>
      <c r="N48" s="23"/>
      <c r="O48" s="23"/>
      <c r="P48" s="23"/>
      <c r="Q48" s="23"/>
      <c r="R48" s="23"/>
      <c r="S48" s="25">
        <f t="shared" si="0"/>
        <v>1</v>
      </c>
      <c r="T48" s="26"/>
    </row>
    <row r="49" spans="1:20" ht="15">
      <c r="A49" s="42">
        <v>43777</v>
      </c>
      <c r="B49" s="104" t="s">
        <v>240</v>
      </c>
      <c r="C49" s="21">
        <v>1</v>
      </c>
      <c r="D49" s="22"/>
      <c r="E49" s="23"/>
      <c r="F49" s="23"/>
      <c r="G49" s="23"/>
      <c r="H49" s="23"/>
      <c r="I49" s="23"/>
      <c r="J49" s="23"/>
      <c r="K49" s="24">
        <v>2</v>
      </c>
      <c r="L49" s="23"/>
      <c r="M49" s="23"/>
      <c r="N49" s="23"/>
      <c r="O49" s="23"/>
      <c r="P49" s="23"/>
      <c r="Q49" s="23"/>
      <c r="R49" s="23"/>
      <c r="S49" s="25">
        <f t="shared" si="0"/>
        <v>2</v>
      </c>
      <c r="T49" s="26"/>
    </row>
    <row r="50" spans="1:20" ht="15">
      <c r="A50" s="42">
        <v>43778</v>
      </c>
      <c r="B50" s="104"/>
      <c r="C50" s="21"/>
      <c r="D50" s="22"/>
      <c r="E50" s="23"/>
      <c r="F50" s="23"/>
      <c r="G50" s="23"/>
      <c r="H50" s="23"/>
      <c r="I50" s="23"/>
      <c r="J50" s="23"/>
      <c r="K50" s="24"/>
      <c r="L50" s="23"/>
      <c r="M50" s="23"/>
      <c r="N50" s="23"/>
      <c r="O50" s="23"/>
      <c r="P50" s="23"/>
      <c r="Q50" s="23"/>
      <c r="R50" s="23"/>
      <c r="S50" s="25">
        <f t="shared" si="0"/>
        <v>0</v>
      </c>
      <c r="T50" s="26"/>
    </row>
    <row r="51" spans="1:20" ht="15">
      <c r="A51" s="42">
        <v>43779</v>
      </c>
      <c r="B51" s="104" t="s">
        <v>251</v>
      </c>
      <c r="C51" s="21">
        <v>2</v>
      </c>
      <c r="D51" s="22"/>
      <c r="E51" s="23">
        <v>1</v>
      </c>
      <c r="F51" s="23"/>
      <c r="G51" s="23"/>
      <c r="H51" s="23"/>
      <c r="I51" s="23"/>
      <c r="J51" s="23"/>
      <c r="K51" s="24"/>
      <c r="L51" s="23"/>
      <c r="M51" s="23"/>
      <c r="N51" s="23"/>
      <c r="O51" s="23"/>
      <c r="P51" s="23"/>
      <c r="Q51" s="23"/>
      <c r="R51" s="23"/>
      <c r="S51" s="25">
        <f t="shared" si="0"/>
        <v>1</v>
      </c>
      <c r="T51" s="26"/>
    </row>
    <row r="52" spans="1:20" ht="15">
      <c r="A52" s="42">
        <v>43779</v>
      </c>
      <c r="B52" s="104" t="s">
        <v>252</v>
      </c>
      <c r="C52" s="21">
        <v>1</v>
      </c>
      <c r="D52" s="22"/>
      <c r="E52" s="23"/>
      <c r="F52" s="23">
        <v>5</v>
      </c>
      <c r="G52" s="23"/>
      <c r="H52" s="23"/>
      <c r="I52" s="23"/>
      <c r="J52" s="23"/>
      <c r="K52" s="24"/>
      <c r="L52" s="23"/>
      <c r="M52" s="23"/>
      <c r="N52" s="23"/>
      <c r="O52" s="23"/>
      <c r="P52" s="23"/>
      <c r="Q52" s="23"/>
      <c r="R52" s="23"/>
      <c r="S52" s="25">
        <f t="shared" si="0"/>
        <v>5</v>
      </c>
      <c r="T52" s="26"/>
    </row>
    <row r="53" spans="1:20" ht="15">
      <c r="A53" s="42">
        <v>43780</v>
      </c>
      <c r="B53" s="104" t="s">
        <v>262</v>
      </c>
      <c r="C53" s="21">
        <v>1</v>
      </c>
      <c r="D53" s="22"/>
      <c r="E53" s="23">
        <v>5</v>
      </c>
      <c r="F53" s="23"/>
      <c r="G53" s="23"/>
      <c r="H53" s="23"/>
      <c r="I53" s="23"/>
      <c r="J53" s="23"/>
      <c r="K53" s="24"/>
      <c r="L53" s="23"/>
      <c r="M53" s="23"/>
      <c r="N53" s="23"/>
      <c r="O53" s="23"/>
      <c r="P53" s="23"/>
      <c r="Q53" s="23"/>
      <c r="R53" s="23"/>
      <c r="S53" s="25">
        <f t="shared" si="0"/>
        <v>5</v>
      </c>
      <c r="T53" s="26"/>
    </row>
    <row r="54" spans="1:20" ht="15">
      <c r="A54" s="42">
        <v>43780</v>
      </c>
      <c r="B54" s="104" t="s">
        <v>263</v>
      </c>
      <c r="C54" s="21">
        <v>1</v>
      </c>
      <c r="D54" s="22"/>
      <c r="E54" s="23"/>
      <c r="F54" s="23">
        <v>2</v>
      </c>
      <c r="G54" s="23"/>
      <c r="H54" s="23"/>
      <c r="I54" s="23"/>
      <c r="J54" s="23"/>
      <c r="K54" s="24"/>
      <c r="L54" s="23"/>
      <c r="M54" s="23"/>
      <c r="N54" s="23"/>
      <c r="O54" s="23"/>
      <c r="P54" s="23"/>
      <c r="Q54" s="23"/>
      <c r="R54" s="23"/>
      <c r="S54" s="25">
        <f>SUM(E54:R54)</f>
        <v>2</v>
      </c>
      <c r="T54" s="26"/>
    </row>
    <row r="55" spans="1:20" ht="15">
      <c r="A55" s="42">
        <v>43781</v>
      </c>
      <c r="B55" s="104" t="s">
        <v>268</v>
      </c>
      <c r="C55" s="21">
        <v>1</v>
      </c>
      <c r="D55" s="22"/>
      <c r="E55" s="23">
        <v>1</v>
      </c>
      <c r="F55" s="23"/>
      <c r="G55" s="23"/>
      <c r="H55" s="23"/>
      <c r="I55" s="23"/>
      <c r="J55" s="23"/>
      <c r="K55" s="24"/>
      <c r="L55" s="23"/>
      <c r="M55" s="23"/>
      <c r="N55" s="23"/>
      <c r="O55" s="23"/>
      <c r="P55" s="23"/>
      <c r="Q55" s="23"/>
      <c r="R55" s="23"/>
      <c r="S55" s="25">
        <f t="shared" si="0"/>
        <v>1</v>
      </c>
      <c r="T55" s="26"/>
    </row>
    <row r="56" spans="1:20" ht="15">
      <c r="A56" s="42">
        <v>43781</v>
      </c>
      <c r="B56" s="104" t="s">
        <v>269</v>
      </c>
      <c r="C56" s="21">
        <v>1</v>
      </c>
      <c r="D56" s="22"/>
      <c r="E56" s="23"/>
      <c r="F56" s="23"/>
      <c r="G56" s="23"/>
      <c r="H56" s="23"/>
      <c r="I56" s="23"/>
      <c r="J56" s="23"/>
      <c r="K56" s="24"/>
      <c r="L56" s="23">
        <v>2</v>
      </c>
      <c r="M56" s="23"/>
      <c r="N56" s="23"/>
      <c r="O56" s="23"/>
      <c r="P56" s="23"/>
      <c r="Q56" s="23"/>
      <c r="R56" s="23"/>
      <c r="S56" s="25">
        <f>SUM(E56:R56)</f>
        <v>2</v>
      </c>
      <c r="T56" s="26"/>
    </row>
    <row r="57" spans="1:20" ht="15">
      <c r="A57" s="42">
        <v>43782</v>
      </c>
      <c r="B57" s="96"/>
      <c r="C57" s="21"/>
      <c r="D57" s="22"/>
      <c r="E57" s="23"/>
      <c r="F57" s="23"/>
      <c r="G57" s="23"/>
      <c r="H57" s="23"/>
      <c r="I57" s="23"/>
      <c r="J57" s="23"/>
      <c r="K57" s="24"/>
      <c r="L57" s="23"/>
      <c r="M57" s="23"/>
      <c r="N57" s="23"/>
      <c r="O57" s="23"/>
      <c r="P57" s="23"/>
      <c r="Q57" s="23"/>
      <c r="R57" s="23"/>
      <c r="S57" s="25">
        <f t="shared" si="0"/>
        <v>0</v>
      </c>
      <c r="T57" s="26"/>
    </row>
    <row r="58" spans="1:20" ht="15">
      <c r="A58" s="42">
        <v>43783</v>
      </c>
      <c r="B58" s="125" t="s">
        <v>285</v>
      </c>
      <c r="C58" s="21">
        <v>1</v>
      </c>
      <c r="D58" s="22"/>
      <c r="E58" s="23"/>
      <c r="F58" s="23"/>
      <c r="G58" s="23"/>
      <c r="H58" s="23"/>
      <c r="I58" s="23"/>
      <c r="J58" s="23"/>
      <c r="K58" s="24"/>
      <c r="L58" s="23">
        <v>1</v>
      </c>
      <c r="M58" s="23"/>
      <c r="N58" s="23"/>
      <c r="O58" s="23"/>
      <c r="P58" s="23"/>
      <c r="Q58" s="23"/>
      <c r="R58" s="23"/>
      <c r="S58" s="25">
        <f t="shared" si="0"/>
        <v>1</v>
      </c>
      <c r="T58" s="26"/>
    </row>
    <row r="59" spans="1:20" ht="15">
      <c r="A59" s="42">
        <v>43783</v>
      </c>
      <c r="B59" s="125" t="s">
        <v>286</v>
      </c>
      <c r="C59" s="21">
        <v>1</v>
      </c>
      <c r="D59" s="22"/>
      <c r="E59" s="23"/>
      <c r="F59" s="23">
        <v>1</v>
      </c>
      <c r="G59" s="23"/>
      <c r="H59" s="23"/>
      <c r="I59" s="23"/>
      <c r="J59" s="23"/>
      <c r="K59" s="24"/>
      <c r="L59" s="23"/>
      <c r="M59" s="23"/>
      <c r="N59" s="23"/>
      <c r="O59" s="23"/>
      <c r="P59" s="23"/>
      <c r="Q59" s="23"/>
      <c r="R59" s="23"/>
      <c r="S59" s="25">
        <f>SUM(E59:R59)</f>
        <v>1</v>
      </c>
      <c r="T59" s="26"/>
    </row>
    <row r="60" spans="1:20" ht="15">
      <c r="A60" s="42">
        <v>43784</v>
      </c>
      <c r="B60" s="96" t="s">
        <v>295</v>
      </c>
      <c r="C60" s="21">
        <v>1</v>
      </c>
      <c r="D60" s="22"/>
      <c r="E60" s="23"/>
      <c r="F60" s="23"/>
      <c r="G60" s="23"/>
      <c r="H60" s="23"/>
      <c r="I60" s="23"/>
      <c r="J60" s="23"/>
      <c r="K60" s="24"/>
      <c r="L60" s="23">
        <v>1</v>
      </c>
      <c r="M60" s="23"/>
      <c r="N60" s="23"/>
      <c r="O60" s="23"/>
      <c r="P60" s="23"/>
      <c r="Q60" s="23"/>
      <c r="R60" s="23"/>
      <c r="S60" s="25">
        <f t="shared" si="0"/>
        <v>1</v>
      </c>
      <c r="T60" s="26"/>
    </row>
    <row r="61" spans="1:20" ht="15">
      <c r="A61" s="42">
        <v>43785</v>
      </c>
      <c r="B61" s="96" t="s">
        <v>300</v>
      </c>
      <c r="C61" s="21">
        <v>1</v>
      </c>
      <c r="D61" s="22"/>
      <c r="E61" s="23"/>
      <c r="F61" s="23"/>
      <c r="G61" s="23"/>
      <c r="H61" s="23"/>
      <c r="I61" s="23"/>
      <c r="J61" s="23"/>
      <c r="K61" s="24"/>
      <c r="L61" s="23">
        <v>1</v>
      </c>
      <c r="M61" s="23"/>
      <c r="N61" s="23"/>
      <c r="O61" s="23"/>
      <c r="P61" s="23"/>
      <c r="Q61" s="23"/>
      <c r="R61" s="23"/>
      <c r="S61" s="25">
        <f t="shared" si="0"/>
        <v>1</v>
      </c>
      <c r="T61" s="26"/>
    </row>
    <row r="62" spans="1:20" ht="15">
      <c r="A62" s="42">
        <v>43786</v>
      </c>
      <c r="B62" s="96"/>
      <c r="C62" s="21"/>
      <c r="D62" s="22"/>
      <c r="E62" s="23"/>
      <c r="F62" s="23"/>
      <c r="G62" s="23"/>
      <c r="H62" s="23"/>
      <c r="I62" s="23"/>
      <c r="J62" s="23"/>
      <c r="K62" s="24"/>
      <c r="L62" s="23"/>
      <c r="M62" s="23"/>
      <c r="N62" s="23"/>
      <c r="O62" s="23"/>
      <c r="P62" s="23"/>
      <c r="Q62" s="23"/>
      <c r="R62" s="23"/>
      <c r="S62" s="25">
        <f t="shared" si="0"/>
        <v>0</v>
      </c>
      <c r="T62" s="26"/>
    </row>
    <row r="63" spans="1:20" ht="15">
      <c r="A63" s="42">
        <v>43787</v>
      </c>
      <c r="B63" s="96" t="s">
        <v>309</v>
      </c>
      <c r="C63" s="21">
        <v>1</v>
      </c>
      <c r="D63" s="22"/>
      <c r="E63" s="23"/>
      <c r="F63" s="23"/>
      <c r="G63" s="23"/>
      <c r="H63" s="23"/>
      <c r="I63" s="23"/>
      <c r="J63" s="23"/>
      <c r="K63" s="24"/>
      <c r="L63" s="23">
        <v>1</v>
      </c>
      <c r="M63" s="23"/>
      <c r="N63" s="23"/>
      <c r="O63" s="23"/>
      <c r="P63" s="23"/>
      <c r="Q63" s="23"/>
      <c r="R63" s="23"/>
      <c r="S63" s="25">
        <f t="shared" si="0"/>
        <v>1</v>
      </c>
      <c r="T63" s="26"/>
    </row>
    <row r="64" spans="1:20" ht="15">
      <c r="A64" s="42">
        <v>43788</v>
      </c>
      <c r="B64" s="96" t="s">
        <v>319</v>
      </c>
      <c r="C64" s="21">
        <v>1</v>
      </c>
      <c r="D64" s="22"/>
      <c r="E64" s="23"/>
      <c r="F64" s="23">
        <v>4</v>
      </c>
      <c r="G64" s="23"/>
      <c r="H64" s="23"/>
      <c r="I64" s="23"/>
      <c r="J64" s="23"/>
      <c r="K64" s="24"/>
      <c r="L64" s="23"/>
      <c r="M64" s="23"/>
      <c r="N64" s="23"/>
      <c r="O64" s="23"/>
      <c r="P64" s="23"/>
      <c r="Q64" s="23"/>
      <c r="R64" s="23"/>
      <c r="S64" s="25">
        <f t="shared" si="0"/>
        <v>4</v>
      </c>
      <c r="T64" s="26"/>
    </row>
    <row r="65" spans="1:20" ht="15">
      <c r="A65" s="42">
        <v>43788</v>
      </c>
      <c r="B65" s="96" t="s">
        <v>320</v>
      </c>
      <c r="C65" s="21">
        <v>2</v>
      </c>
      <c r="D65" s="22"/>
      <c r="E65" s="23"/>
      <c r="F65" s="23"/>
      <c r="G65" s="23"/>
      <c r="H65" s="23"/>
      <c r="I65" s="23"/>
      <c r="J65" s="23"/>
      <c r="K65" s="24">
        <v>3</v>
      </c>
      <c r="L65" s="23"/>
      <c r="M65" s="23"/>
      <c r="N65" s="23"/>
      <c r="O65" s="23"/>
      <c r="P65" s="23"/>
      <c r="Q65" s="23"/>
      <c r="R65" s="23"/>
      <c r="S65" s="25">
        <f>SUM(E65:R65)</f>
        <v>3</v>
      </c>
      <c r="T65" s="26"/>
    </row>
    <row r="66" spans="1:20" ht="15">
      <c r="A66" s="42">
        <v>43789</v>
      </c>
      <c r="B66" s="96" t="s">
        <v>327</v>
      </c>
      <c r="C66" s="21">
        <v>1</v>
      </c>
      <c r="D66" s="22"/>
      <c r="E66" s="23"/>
      <c r="F66" s="23">
        <v>4</v>
      </c>
      <c r="G66" s="23"/>
      <c r="H66" s="23"/>
      <c r="I66" s="23"/>
      <c r="J66" s="23"/>
      <c r="K66" s="24"/>
      <c r="L66" s="23"/>
      <c r="M66" s="23"/>
      <c r="N66" s="23"/>
      <c r="O66" s="23"/>
      <c r="P66" s="23"/>
      <c r="Q66" s="23"/>
      <c r="R66" s="23"/>
      <c r="S66" s="25">
        <f t="shared" si="0"/>
        <v>4</v>
      </c>
      <c r="T66" s="26"/>
    </row>
    <row r="67" spans="1:20" ht="15">
      <c r="A67" s="42">
        <v>43789</v>
      </c>
      <c r="B67" s="96" t="s">
        <v>328</v>
      </c>
      <c r="C67" s="21">
        <v>1</v>
      </c>
      <c r="D67" s="22"/>
      <c r="E67" s="23"/>
      <c r="F67" s="23">
        <v>1</v>
      </c>
      <c r="G67" s="23"/>
      <c r="H67" s="23"/>
      <c r="I67" s="23"/>
      <c r="J67" s="23"/>
      <c r="K67" s="24"/>
      <c r="L67" s="23"/>
      <c r="M67" s="23"/>
      <c r="N67" s="23"/>
      <c r="O67" s="23"/>
      <c r="P67" s="23"/>
      <c r="Q67" s="23"/>
      <c r="R67" s="23"/>
      <c r="S67" s="25">
        <f>SUM(E67:R67)</f>
        <v>1</v>
      </c>
      <c r="T67" s="26"/>
    </row>
    <row r="68" spans="1:20" ht="15">
      <c r="A68" s="42">
        <v>43790</v>
      </c>
      <c r="B68" s="96"/>
      <c r="C68" s="21"/>
      <c r="D68" s="22"/>
      <c r="E68" s="23"/>
      <c r="F68" s="23"/>
      <c r="G68" s="23"/>
      <c r="H68" s="23"/>
      <c r="I68" s="23"/>
      <c r="J68" s="23"/>
      <c r="K68" s="24"/>
      <c r="L68" s="23"/>
      <c r="M68" s="23"/>
      <c r="N68" s="23"/>
      <c r="O68" s="23"/>
      <c r="P68" s="23"/>
      <c r="Q68" s="23"/>
      <c r="R68" s="23"/>
      <c r="S68" s="25">
        <f t="shared" si="0"/>
        <v>0</v>
      </c>
      <c r="T68" s="26"/>
    </row>
    <row r="69" spans="1:20" ht="15">
      <c r="A69" s="42">
        <v>43791</v>
      </c>
      <c r="B69" s="96" t="s">
        <v>346</v>
      </c>
      <c r="C69" s="21"/>
      <c r="D69" s="22">
        <v>1</v>
      </c>
      <c r="E69" s="23"/>
      <c r="F69" s="23"/>
      <c r="G69" s="23"/>
      <c r="H69" s="23"/>
      <c r="I69" s="23"/>
      <c r="J69" s="23"/>
      <c r="K69" s="24"/>
      <c r="L69" s="23">
        <v>1</v>
      </c>
      <c r="M69" s="23"/>
      <c r="N69" s="23"/>
      <c r="O69" s="23"/>
      <c r="P69" s="23"/>
      <c r="Q69" s="23"/>
      <c r="R69" s="23"/>
      <c r="S69" s="25">
        <f t="shared" si="0"/>
        <v>1</v>
      </c>
      <c r="T69" s="26"/>
    </row>
    <row r="70" spans="1:20" ht="15">
      <c r="A70" s="42">
        <v>43791</v>
      </c>
      <c r="B70" s="96" t="s">
        <v>347</v>
      </c>
      <c r="C70" s="21"/>
      <c r="D70" s="22">
        <v>1</v>
      </c>
      <c r="E70" s="23"/>
      <c r="F70" s="23">
        <v>1</v>
      </c>
      <c r="G70" s="23"/>
      <c r="H70" s="23"/>
      <c r="I70" s="23"/>
      <c r="J70" s="23"/>
      <c r="K70" s="24"/>
      <c r="L70" s="23"/>
      <c r="M70" s="23"/>
      <c r="N70" s="23"/>
      <c r="O70" s="23"/>
      <c r="P70" s="23"/>
      <c r="Q70" s="23"/>
      <c r="R70" s="23"/>
      <c r="S70" s="25">
        <f>SUM(E70:R70)</f>
        <v>1</v>
      </c>
      <c r="T70" s="26"/>
    </row>
    <row r="71" spans="1:20" ht="15">
      <c r="A71" s="42">
        <v>43792</v>
      </c>
      <c r="B71" s="96"/>
      <c r="C71" s="21"/>
      <c r="D71" s="22"/>
      <c r="E71" s="23"/>
      <c r="F71" s="23"/>
      <c r="G71" s="23"/>
      <c r="H71" s="23"/>
      <c r="I71" s="23"/>
      <c r="J71" s="23"/>
      <c r="K71" s="24"/>
      <c r="L71" s="23"/>
      <c r="M71" s="23"/>
      <c r="N71" s="23"/>
      <c r="O71" s="23"/>
      <c r="P71" s="23"/>
      <c r="Q71" s="23"/>
      <c r="R71" s="23"/>
      <c r="S71" s="25">
        <f t="shared" si="0"/>
        <v>0</v>
      </c>
      <c r="T71" s="26"/>
    </row>
    <row r="72" spans="1:20" ht="15">
      <c r="A72" s="42">
        <v>43793</v>
      </c>
      <c r="B72" s="96"/>
      <c r="C72" s="21"/>
      <c r="D72" s="22"/>
      <c r="E72" s="23"/>
      <c r="F72" s="23"/>
      <c r="G72" s="23"/>
      <c r="H72" s="23"/>
      <c r="I72" s="23"/>
      <c r="J72" s="23"/>
      <c r="K72" s="24"/>
      <c r="L72" s="23"/>
      <c r="M72" s="23"/>
      <c r="N72" s="23"/>
      <c r="O72" s="23"/>
      <c r="P72" s="23"/>
      <c r="Q72" s="23"/>
      <c r="R72" s="23"/>
      <c r="S72" s="25">
        <f t="shared" si="0"/>
        <v>0</v>
      </c>
      <c r="T72" s="26"/>
    </row>
    <row r="73" spans="1:20" ht="15">
      <c r="A73" s="42">
        <v>43794</v>
      </c>
      <c r="B73" s="96"/>
      <c r="C73" s="21"/>
      <c r="D73" s="22"/>
      <c r="E73" s="23"/>
      <c r="F73" s="23"/>
      <c r="G73" s="23"/>
      <c r="H73" s="23"/>
      <c r="I73" s="23"/>
      <c r="J73" s="23"/>
      <c r="K73" s="24"/>
      <c r="L73" s="23"/>
      <c r="M73" s="23"/>
      <c r="N73" s="23"/>
      <c r="O73" s="23"/>
      <c r="P73" s="23"/>
      <c r="Q73" s="23"/>
      <c r="R73" s="23"/>
      <c r="S73" s="25">
        <f t="shared" si="0"/>
        <v>0</v>
      </c>
      <c r="T73" s="26"/>
    </row>
    <row r="74" spans="1:20" ht="15">
      <c r="A74" s="42">
        <v>43795</v>
      </c>
      <c r="B74" s="96"/>
      <c r="C74" s="21"/>
      <c r="D74" s="22"/>
      <c r="E74" s="23"/>
      <c r="F74" s="23"/>
      <c r="G74" s="23"/>
      <c r="H74" s="23"/>
      <c r="I74" s="23"/>
      <c r="J74" s="23"/>
      <c r="K74" s="24"/>
      <c r="L74" s="23"/>
      <c r="M74" s="23"/>
      <c r="N74" s="23"/>
      <c r="O74" s="23"/>
      <c r="P74" s="23"/>
      <c r="Q74" s="23"/>
      <c r="R74" s="23"/>
      <c r="S74" s="25">
        <f t="shared" si="0"/>
        <v>0</v>
      </c>
      <c r="T74" s="26"/>
    </row>
    <row r="75" spans="1:20" ht="15">
      <c r="A75" s="42">
        <v>43796</v>
      </c>
      <c r="B75" s="96" t="s">
        <v>370</v>
      </c>
      <c r="C75" s="21">
        <v>1</v>
      </c>
      <c r="D75" s="22"/>
      <c r="E75" s="23"/>
      <c r="F75" s="23"/>
      <c r="G75" s="23"/>
      <c r="H75" s="23"/>
      <c r="I75" s="23"/>
      <c r="J75" s="23"/>
      <c r="K75" s="24"/>
      <c r="L75" s="23"/>
      <c r="M75" s="23"/>
      <c r="N75" s="23"/>
      <c r="O75" s="23"/>
      <c r="P75" s="23"/>
      <c r="Q75" s="23"/>
      <c r="R75" s="23">
        <v>1</v>
      </c>
      <c r="S75" s="25">
        <f t="shared" si="0"/>
        <v>1</v>
      </c>
      <c r="T75" s="26"/>
    </row>
    <row r="76" spans="1:20" ht="15">
      <c r="A76" s="42">
        <v>43797</v>
      </c>
      <c r="B76" s="96"/>
      <c r="C76" s="21"/>
      <c r="D76" s="22"/>
      <c r="E76" s="23"/>
      <c r="F76" s="23"/>
      <c r="G76" s="23"/>
      <c r="H76" s="23"/>
      <c r="I76" s="23"/>
      <c r="J76" s="23"/>
      <c r="K76" s="24"/>
      <c r="L76" s="23"/>
      <c r="M76" s="23"/>
      <c r="N76" s="23"/>
      <c r="O76" s="23"/>
      <c r="P76" s="23"/>
      <c r="Q76" s="23"/>
      <c r="R76" s="23"/>
      <c r="S76" s="25">
        <f t="shared" si="0"/>
        <v>0</v>
      </c>
      <c r="T76" s="26"/>
    </row>
    <row r="77" spans="1:20" ht="15">
      <c r="A77" s="42">
        <v>43798</v>
      </c>
      <c r="B77" s="96" t="s">
        <v>382</v>
      </c>
      <c r="C77" s="21">
        <v>1</v>
      </c>
      <c r="D77" s="22"/>
      <c r="E77" s="23"/>
      <c r="F77" s="23"/>
      <c r="G77" s="23"/>
      <c r="H77" s="23"/>
      <c r="I77" s="23"/>
      <c r="J77" s="23">
        <v>1</v>
      </c>
      <c r="K77" s="24"/>
      <c r="L77" s="23"/>
      <c r="M77" s="23"/>
      <c r="N77" s="23"/>
      <c r="O77" s="23"/>
      <c r="P77" s="23"/>
      <c r="Q77" s="23"/>
      <c r="R77" s="23"/>
      <c r="S77" s="25">
        <f>SUM(E77:R77)</f>
        <v>1</v>
      </c>
      <c r="T77" s="26"/>
    </row>
    <row r="78" spans="1:20" ht="15">
      <c r="A78" s="42">
        <v>43798</v>
      </c>
      <c r="B78" s="125" t="s">
        <v>383</v>
      </c>
      <c r="C78" s="21">
        <v>1</v>
      </c>
      <c r="D78" s="22"/>
      <c r="E78" s="23"/>
      <c r="F78" s="23">
        <v>3</v>
      </c>
      <c r="G78" s="23"/>
      <c r="H78" s="23"/>
      <c r="I78" s="23"/>
      <c r="J78" s="23"/>
      <c r="K78" s="24"/>
      <c r="L78" s="23"/>
      <c r="M78" s="23"/>
      <c r="N78" s="23"/>
      <c r="O78" s="23"/>
      <c r="P78" s="23"/>
      <c r="Q78" s="23"/>
      <c r="R78" s="23"/>
      <c r="S78" s="25">
        <f t="shared" si="0"/>
        <v>3</v>
      </c>
      <c r="T78" s="26"/>
    </row>
    <row r="79" spans="1:20" ht="15">
      <c r="A79" s="42">
        <v>43799</v>
      </c>
      <c r="B79" s="96"/>
      <c r="C79" s="21"/>
      <c r="D79" s="22"/>
      <c r="E79" s="23"/>
      <c r="F79" s="23"/>
      <c r="G79" s="23"/>
      <c r="H79" s="23"/>
      <c r="I79" s="23"/>
      <c r="J79" s="23"/>
      <c r="K79" s="24"/>
      <c r="L79" s="23"/>
      <c r="M79" s="23"/>
      <c r="N79" s="23"/>
      <c r="O79" s="23"/>
      <c r="P79" s="23"/>
      <c r="Q79" s="23"/>
      <c r="R79" s="23"/>
      <c r="S79" s="25">
        <f t="shared" si="0"/>
        <v>0</v>
      </c>
      <c r="T79" s="26"/>
    </row>
    <row r="80" spans="1:20" ht="15">
      <c r="A80" s="42">
        <v>43800</v>
      </c>
      <c r="B80" s="96" t="s">
        <v>389</v>
      </c>
      <c r="C80" s="21">
        <v>1</v>
      </c>
      <c r="D80" s="22"/>
      <c r="E80" s="23"/>
      <c r="F80" s="23"/>
      <c r="G80" s="23"/>
      <c r="H80" s="23"/>
      <c r="I80" s="23"/>
      <c r="J80" s="23"/>
      <c r="K80" s="24"/>
      <c r="L80" s="23">
        <v>3</v>
      </c>
      <c r="M80" s="23"/>
      <c r="N80" s="23"/>
      <c r="O80" s="23"/>
      <c r="P80" s="23"/>
      <c r="Q80" s="23"/>
      <c r="R80" s="23"/>
      <c r="S80" s="25">
        <f t="shared" si="0"/>
        <v>3</v>
      </c>
      <c r="T80" s="26"/>
    </row>
    <row r="81" spans="1:20" ht="15">
      <c r="A81" s="42">
        <v>43801</v>
      </c>
      <c r="B81" s="96"/>
      <c r="C81" s="21"/>
      <c r="D81" s="22"/>
      <c r="E81" s="23"/>
      <c r="F81" s="23"/>
      <c r="G81" s="23"/>
      <c r="H81" s="23"/>
      <c r="I81" s="23"/>
      <c r="J81" s="23"/>
      <c r="K81" s="24"/>
      <c r="L81" s="23"/>
      <c r="M81" s="23"/>
      <c r="N81" s="23"/>
      <c r="O81" s="23"/>
      <c r="P81" s="23"/>
      <c r="Q81" s="23"/>
      <c r="R81" s="23"/>
      <c r="S81" s="25">
        <f t="shared" si="0"/>
        <v>0</v>
      </c>
      <c r="T81" s="26"/>
    </row>
    <row r="82" spans="1:20" ht="15">
      <c r="A82" s="42">
        <v>43802</v>
      </c>
      <c r="B82" s="96" t="s">
        <v>397</v>
      </c>
      <c r="C82" s="21">
        <v>1</v>
      </c>
      <c r="D82" s="22"/>
      <c r="E82" s="23"/>
      <c r="F82" s="23">
        <v>4</v>
      </c>
      <c r="G82" s="23"/>
      <c r="H82" s="23"/>
      <c r="I82" s="23"/>
      <c r="J82" s="23"/>
      <c r="K82" s="24"/>
      <c r="L82" s="23"/>
      <c r="M82" s="23"/>
      <c r="N82" s="23"/>
      <c r="O82" s="23"/>
      <c r="P82" s="23"/>
      <c r="Q82" s="23"/>
      <c r="R82" s="23"/>
      <c r="S82" s="25">
        <f t="shared" si="0"/>
        <v>4</v>
      </c>
      <c r="T82" s="26"/>
    </row>
    <row r="83" spans="1:20" ht="15">
      <c r="A83" s="42">
        <v>43802</v>
      </c>
      <c r="B83" s="96"/>
      <c r="C83" s="21"/>
      <c r="D83" s="22"/>
      <c r="E83" s="23"/>
      <c r="F83" s="23"/>
      <c r="G83" s="23"/>
      <c r="H83" s="23"/>
      <c r="I83" s="23"/>
      <c r="J83" s="23"/>
      <c r="K83" s="24"/>
      <c r="L83" s="23"/>
      <c r="M83" s="23"/>
      <c r="N83" s="23"/>
      <c r="O83" s="23"/>
      <c r="P83" s="23"/>
      <c r="Q83" s="23"/>
      <c r="R83" s="23"/>
      <c r="S83" s="25">
        <f t="shared" si="0"/>
        <v>0</v>
      </c>
      <c r="T83" s="26"/>
    </row>
    <row r="84" spans="1:20" ht="15">
      <c r="A84" s="42">
        <v>43803</v>
      </c>
      <c r="B84" s="96" t="s">
        <v>399</v>
      </c>
      <c r="C84" s="21"/>
      <c r="D84" s="22">
        <v>1</v>
      </c>
      <c r="E84" s="23"/>
      <c r="F84" s="23">
        <v>1</v>
      </c>
      <c r="G84" s="23"/>
      <c r="H84" s="23"/>
      <c r="I84" s="23"/>
      <c r="J84" s="23"/>
      <c r="K84" s="24"/>
      <c r="L84" s="23"/>
      <c r="M84" s="23"/>
      <c r="N84" s="23"/>
      <c r="O84" s="23"/>
      <c r="P84" s="23"/>
      <c r="Q84" s="23"/>
      <c r="R84" s="23"/>
      <c r="S84" s="25">
        <f t="shared" ref="S84:S121" si="1">SUM(E84:R84)</f>
        <v>1</v>
      </c>
      <c r="T84" s="26"/>
    </row>
    <row r="85" spans="1:20" ht="15">
      <c r="A85" s="42">
        <v>43804</v>
      </c>
      <c r="B85" s="96" t="s">
        <v>404</v>
      </c>
      <c r="C85" s="21">
        <v>1</v>
      </c>
      <c r="D85" s="22"/>
      <c r="E85" s="23"/>
      <c r="F85" s="23"/>
      <c r="G85" s="23"/>
      <c r="H85" s="23"/>
      <c r="I85" s="23"/>
      <c r="J85" s="23"/>
      <c r="K85" s="24"/>
      <c r="L85" s="23">
        <v>1</v>
      </c>
      <c r="M85" s="23"/>
      <c r="N85" s="23"/>
      <c r="O85" s="23"/>
      <c r="P85" s="23"/>
      <c r="Q85" s="23"/>
      <c r="R85" s="23"/>
      <c r="S85" s="25">
        <f t="shared" si="1"/>
        <v>1</v>
      </c>
      <c r="T85" s="26"/>
    </row>
    <row r="86" spans="1:20" ht="15">
      <c r="A86" s="42">
        <v>43805</v>
      </c>
      <c r="B86" s="96" t="s">
        <v>408</v>
      </c>
      <c r="C86" s="21">
        <v>1</v>
      </c>
      <c r="D86" s="22"/>
      <c r="E86" s="23"/>
      <c r="F86" s="23"/>
      <c r="G86" s="23"/>
      <c r="H86" s="23">
        <v>2</v>
      </c>
      <c r="I86" s="23"/>
      <c r="J86" s="23"/>
      <c r="K86" s="24"/>
      <c r="L86" s="23"/>
      <c r="M86" s="23"/>
      <c r="N86" s="23"/>
      <c r="O86" s="23"/>
      <c r="P86" s="23"/>
      <c r="Q86" s="23"/>
      <c r="R86" s="23"/>
      <c r="S86" s="25">
        <f t="shared" si="1"/>
        <v>2</v>
      </c>
      <c r="T86" s="26"/>
    </row>
    <row r="87" spans="1:20" ht="15">
      <c r="A87" s="42">
        <v>43805</v>
      </c>
      <c r="B87" s="96" t="s">
        <v>409</v>
      </c>
      <c r="C87" s="21">
        <v>1</v>
      </c>
      <c r="D87" s="22"/>
      <c r="E87" s="23"/>
      <c r="F87" s="23"/>
      <c r="G87" s="23"/>
      <c r="H87" s="23"/>
      <c r="I87" s="23"/>
      <c r="J87" s="23"/>
      <c r="K87" s="24"/>
      <c r="L87" s="23">
        <v>2</v>
      </c>
      <c r="M87" s="23"/>
      <c r="N87" s="23"/>
      <c r="O87" s="23"/>
      <c r="P87" s="23"/>
      <c r="Q87" s="23"/>
      <c r="R87" s="23"/>
      <c r="S87" s="25">
        <f>SUM(E87:R87)</f>
        <v>2</v>
      </c>
      <c r="T87" s="26"/>
    </row>
    <row r="88" spans="1:20" ht="15">
      <c r="A88" s="42">
        <v>43805</v>
      </c>
      <c r="B88" s="96" t="s">
        <v>410</v>
      </c>
      <c r="C88" s="21">
        <v>1</v>
      </c>
      <c r="D88" s="22"/>
      <c r="E88" s="23"/>
      <c r="F88" s="23">
        <v>3</v>
      </c>
      <c r="G88" s="23"/>
      <c r="H88" s="23"/>
      <c r="I88" s="23"/>
      <c r="J88" s="23"/>
      <c r="K88" s="24"/>
      <c r="L88" s="23"/>
      <c r="M88" s="23"/>
      <c r="N88" s="23"/>
      <c r="O88" s="23"/>
      <c r="P88" s="23"/>
      <c r="Q88" s="23"/>
      <c r="R88" s="23"/>
      <c r="S88" s="25">
        <f>SUM(E88:R88)</f>
        <v>3</v>
      </c>
      <c r="T88" s="26"/>
    </row>
    <row r="89" spans="1:20" ht="15">
      <c r="A89" s="42">
        <v>43806</v>
      </c>
      <c r="B89" s="96" t="s">
        <v>412</v>
      </c>
      <c r="C89" s="21">
        <v>1</v>
      </c>
      <c r="D89" s="22"/>
      <c r="E89" s="23"/>
      <c r="F89" s="23"/>
      <c r="G89" s="23"/>
      <c r="H89" s="23"/>
      <c r="I89" s="23"/>
      <c r="J89" s="23"/>
      <c r="K89" s="24"/>
      <c r="L89" s="23"/>
      <c r="M89" s="23"/>
      <c r="N89" s="23"/>
      <c r="O89" s="23"/>
      <c r="P89" s="23"/>
      <c r="Q89" s="23">
        <v>3</v>
      </c>
      <c r="R89" s="23"/>
      <c r="S89" s="25">
        <f t="shared" si="1"/>
        <v>3</v>
      </c>
      <c r="T89" s="26"/>
    </row>
    <row r="90" spans="1:20" ht="15">
      <c r="A90" s="42">
        <v>43807</v>
      </c>
      <c r="B90" s="96"/>
      <c r="C90" s="21"/>
      <c r="D90" s="22"/>
      <c r="E90" s="23"/>
      <c r="F90" s="23"/>
      <c r="G90" s="23"/>
      <c r="H90" s="23"/>
      <c r="I90" s="23"/>
      <c r="J90" s="23"/>
      <c r="K90" s="24"/>
      <c r="L90" s="23"/>
      <c r="M90" s="23"/>
      <c r="N90" s="23"/>
      <c r="O90" s="23"/>
      <c r="P90" s="23"/>
      <c r="Q90" s="23"/>
      <c r="R90" s="23"/>
      <c r="S90" s="25">
        <f t="shared" si="1"/>
        <v>0</v>
      </c>
      <c r="T90" s="26"/>
    </row>
    <row r="91" spans="1:20" ht="15">
      <c r="A91" s="42">
        <v>43808</v>
      </c>
      <c r="B91" s="96" t="s">
        <v>419</v>
      </c>
      <c r="C91" s="21">
        <v>1</v>
      </c>
      <c r="D91" s="22"/>
      <c r="E91" s="23"/>
      <c r="F91" s="23">
        <v>2</v>
      </c>
      <c r="G91" s="23"/>
      <c r="H91" s="23"/>
      <c r="I91" s="23"/>
      <c r="J91" s="23"/>
      <c r="K91" s="24"/>
      <c r="L91" s="23"/>
      <c r="M91" s="23"/>
      <c r="N91" s="23"/>
      <c r="O91" s="23"/>
      <c r="P91" s="23"/>
      <c r="Q91" s="23"/>
      <c r="R91" s="23"/>
      <c r="S91" s="25">
        <f t="shared" si="1"/>
        <v>2</v>
      </c>
      <c r="T91" s="26"/>
    </row>
    <row r="92" spans="1:20" ht="15">
      <c r="A92" s="42">
        <v>43809</v>
      </c>
      <c r="B92" s="96"/>
      <c r="C92" s="21"/>
      <c r="D92" s="22"/>
      <c r="E92" s="23"/>
      <c r="F92" s="23"/>
      <c r="G92" s="23"/>
      <c r="H92" s="23"/>
      <c r="I92" s="23"/>
      <c r="J92" s="23"/>
      <c r="K92" s="24"/>
      <c r="L92" s="23"/>
      <c r="M92" s="23"/>
      <c r="N92" s="23"/>
      <c r="O92" s="23"/>
      <c r="P92" s="23"/>
      <c r="Q92" s="23"/>
      <c r="R92" s="23"/>
      <c r="S92" s="25">
        <f t="shared" si="1"/>
        <v>0</v>
      </c>
      <c r="T92" s="26"/>
    </row>
    <row r="93" spans="1:20" ht="15">
      <c r="A93" s="42">
        <v>43810</v>
      </c>
      <c r="B93" s="96" t="s">
        <v>426</v>
      </c>
      <c r="C93" s="21">
        <v>1</v>
      </c>
      <c r="D93" s="22"/>
      <c r="E93" s="23"/>
      <c r="F93" s="23">
        <v>3</v>
      </c>
      <c r="G93" s="23"/>
      <c r="H93" s="23"/>
      <c r="I93" s="23"/>
      <c r="J93" s="23"/>
      <c r="K93" s="24"/>
      <c r="L93" s="23"/>
      <c r="M93" s="23"/>
      <c r="N93" s="23"/>
      <c r="O93" s="23"/>
      <c r="P93" s="23"/>
      <c r="Q93" s="23"/>
      <c r="R93" s="23"/>
      <c r="S93" s="25">
        <f t="shared" si="1"/>
        <v>3</v>
      </c>
      <c r="T93" s="26"/>
    </row>
    <row r="94" spans="1:20" ht="15">
      <c r="A94" s="42">
        <v>43811</v>
      </c>
      <c r="B94" s="104" t="s">
        <v>433</v>
      </c>
      <c r="C94" s="21">
        <v>1</v>
      </c>
      <c r="D94" s="22"/>
      <c r="E94" s="23"/>
      <c r="F94" s="23"/>
      <c r="G94" s="23"/>
      <c r="H94" s="23"/>
      <c r="I94" s="23"/>
      <c r="J94" s="23"/>
      <c r="K94" s="24"/>
      <c r="L94" s="23">
        <v>6</v>
      </c>
      <c r="M94" s="23"/>
      <c r="N94" s="23"/>
      <c r="O94" s="23"/>
      <c r="P94" s="23"/>
      <c r="Q94" s="23"/>
      <c r="R94" s="23"/>
      <c r="S94" s="25">
        <f t="shared" si="1"/>
        <v>6</v>
      </c>
      <c r="T94" s="26"/>
    </row>
    <row r="95" spans="1:20" ht="15">
      <c r="A95" s="42">
        <v>43812</v>
      </c>
      <c r="B95" s="104" t="s">
        <v>438</v>
      </c>
      <c r="C95" s="21">
        <v>1</v>
      </c>
      <c r="D95" s="22"/>
      <c r="E95" s="23"/>
      <c r="F95" s="23">
        <v>4</v>
      </c>
      <c r="G95" s="23"/>
      <c r="H95" s="23"/>
      <c r="I95" s="23"/>
      <c r="J95" s="23"/>
      <c r="K95" s="24"/>
      <c r="L95" s="23"/>
      <c r="M95" s="23"/>
      <c r="N95" s="23"/>
      <c r="O95" s="23"/>
      <c r="P95" s="23"/>
      <c r="Q95" s="23"/>
      <c r="R95" s="23"/>
      <c r="S95" s="25">
        <f t="shared" si="1"/>
        <v>4</v>
      </c>
      <c r="T95" s="26"/>
    </row>
    <row r="96" spans="1:20" ht="15">
      <c r="A96" s="42">
        <v>43812</v>
      </c>
      <c r="B96" s="104" t="s">
        <v>439</v>
      </c>
      <c r="C96" s="21">
        <v>1</v>
      </c>
      <c r="D96" s="22"/>
      <c r="E96" s="23"/>
      <c r="F96" s="23"/>
      <c r="G96" s="23"/>
      <c r="H96" s="23"/>
      <c r="I96" s="23"/>
      <c r="J96" s="23"/>
      <c r="K96" s="24"/>
      <c r="L96" s="23"/>
      <c r="M96" s="23"/>
      <c r="N96" s="23"/>
      <c r="O96" s="23">
        <v>1</v>
      </c>
      <c r="P96" s="23"/>
      <c r="Q96" s="23"/>
      <c r="R96" s="23"/>
      <c r="S96" s="25">
        <f>SUM(E96:R96)</f>
        <v>1</v>
      </c>
      <c r="T96" s="26"/>
    </row>
    <row r="97" spans="1:20" ht="15">
      <c r="A97" s="42">
        <v>43813</v>
      </c>
      <c r="B97" s="96"/>
      <c r="C97" s="21"/>
      <c r="D97" s="22"/>
      <c r="E97" s="23"/>
      <c r="F97" s="23"/>
      <c r="G97" s="23"/>
      <c r="H97" s="23"/>
      <c r="I97" s="23"/>
      <c r="J97" s="23"/>
      <c r="K97" s="24"/>
      <c r="L97" s="23"/>
      <c r="M97" s="23"/>
      <c r="N97" s="23"/>
      <c r="O97" s="23"/>
      <c r="P97" s="23"/>
      <c r="Q97" s="23"/>
      <c r="R97" s="23"/>
      <c r="S97" s="25">
        <f t="shared" si="1"/>
        <v>0</v>
      </c>
      <c r="T97" s="26"/>
    </row>
    <row r="98" spans="1:20" ht="15">
      <c r="A98" s="42">
        <v>43814</v>
      </c>
      <c r="B98" s="96" t="s">
        <v>450</v>
      </c>
      <c r="C98" s="21"/>
      <c r="D98" s="22">
        <v>1</v>
      </c>
      <c r="E98" s="23"/>
      <c r="F98" s="23">
        <v>1</v>
      </c>
      <c r="G98" s="23"/>
      <c r="H98" s="23"/>
      <c r="I98" s="23"/>
      <c r="J98" s="23"/>
      <c r="K98" s="24"/>
      <c r="L98" s="23"/>
      <c r="M98" s="23"/>
      <c r="N98" s="23"/>
      <c r="O98" s="23"/>
      <c r="P98" s="23"/>
      <c r="Q98" s="23"/>
      <c r="R98" s="23"/>
      <c r="S98" s="25">
        <f t="shared" si="1"/>
        <v>1</v>
      </c>
      <c r="T98" s="26"/>
    </row>
    <row r="99" spans="1:20" ht="15">
      <c r="A99" s="42">
        <v>43814</v>
      </c>
      <c r="B99" s="96" t="s">
        <v>451</v>
      </c>
      <c r="C99" s="21">
        <v>1</v>
      </c>
      <c r="D99" s="22"/>
      <c r="E99" s="23"/>
      <c r="F99" s="23">
        <v>1</v>
      </c>
      <c r="G99" s="23"/>
      <c r="H99" s="23"/>
      <c r="I99" s="23"/>
      <c r="J99" s="23"/>
      <c r="K99" s="24"/>
      <c r="L99" s="23"/>
      <c r="M99" s="23"/>
      <c r="N99" s="23"/>
      <c r="O99" s="23"/>
      <c r="P99" s="23"/>
      <c r="Q99" s="23"/>
      <c r="R99" s="23"/>
      <c r="S99" s="25">
        <f>SUM(E99:R99)</f>
        <v>1</v>
      </c>
      <c r="T99" s="26"/>
    </row>
    <row r="100" spans="1:20" ht="15">
      <c r="A100" s="42">
        <v>43815</v>
      </c>
      <c r="B100" s="96"/>
      <c r="C100" s="21"/>
      <c r="D100" s="22"/>
      <c r="E100" s="23"/>
      <c r="F100" s="23"/>
      <c r="G100" s="23"/>
      <c r="H100" s="23"/>
      <c r="I100" s="23"/>
      <c r="J100" s="23"/>
      <c r="K100" s="24"/>
      <c r="L100" s="23"/>
      <c r="M100" s="23"/>
      <c r="N100" s="23"/>
      <c r="O100" s="23"/>
      <c r="P100" s="23"/>
      <c r="Q100" s="23"/>
      <c r="R100" s="23"/>
      <c r="S100" s="25">
        <f t="shared" si="1"/>
        <v>0</v>
      </c>
      <c r="T100" s="26"/>
    </row>
    <row r="101" spans="1:20" ht="15">
      <c r="A101" s="42">
        <v>43816</v>
      </c>
      <c r="B101" s="104"/>
      <c r="C101" s="21"/>
      <c r="D101" s="22"/>
      <c r="E101" s="23"/>
      <c r="F101" s="23"/>
      <c r="G101" s="23"/>
      <c r="H101" s="23"/>
      <c r="I101" s="23"/>
      <c r="J101" s="23"/>
      <c r="K101" s="24"/>
      <c r="L101" s="23"/>
      <c r="M101" s="23"/>
      <c r="N101" s="23"/>
      <c r="O101" s="23"/>
      <c r="P101" s="23"/>
      <c r="Q101" s="23"/>
      <c r="R101" s="23"/>
      <c r="S101" s="25">
        <f t="shared" si="1"/>
        <v>0</v>
      </c>
      <c r="T101" s="26"/>
    </row>
    <row r="102" spans="1:20" ht="15">
      <c r="A102" s="42">
        <v>43817</v>
      </c>
      <c r="B102" s="96" t="s">
        <v>464</v>
      </c>
      <c r="C102" s="21">
        <v>1</v>
      </c>
      <c r="D102" s="22"/>
      <c r="E102" s="23"/>
      <c r="F102" s="23">
        <v>2</v>
      </c>
      <c r="G102" s="23"/>
      <c r="H102" s="23"/>
      <c r="I102" s="23"/>
      <c r="J102" s="23"/>
      <c r="K102" s="24"/>
      <c r="L102" s="23"/>
      <c r="M102" s="23"/>
      <c r="N102" s="23"/>
      <c r="O102" s="23"/>
      <c r="P102" s="23"/>
      <c r="Q102" s="23"/>
      <c r="R102" s="23"/>
      <c r="S102" s="25">
        <f t="shared" si="1"/>
        <v>2</v>
      </c>
      <c r="T102" s="26"/>
    </row>
    <row r="103" spans="1:20" ht="15">
      <c r="A103" s="42">
        <v>43818</v>
      </c>
      <c r="B103" s="96" t="s">
        <v>471</v>
      </c>
      <c r="C103" s="21">
        <v>1</v>
      </c>
      <c r="D103" s="22"/>
      <c r="E103" s="23"/>
      <c r="F103" s="23">
        <v>5</v>
      </c>
      <c r="G103" s="23"/>
      <c r="H103" s="23"/>
      <c r="I103" s="23"/>
      <c r="J103" s="23"/>
      <c r="K103" s="24"/>
      <c r="L103" s="23"/>
      <c r="M103" s="23"/>
      <c r="N103" s="23"/>
      <c r="O103" s="23"/>
      <c r="P103" s="23"/>
      <c r="Q103" s="23"/>
      <c r="R103" s="23"/>
      <c r="S103" s="25">
        <f t="shared" si="1"/>
        <v>5</v>
      </c>
      <c r="T103" s="26"/>
    </row>
    <row r="104" spans="1:20" ht="15">
      <c r="A104" s="42">
        <v>43819</v>
      </c>
      <c r="B104" s="125" t="s">
        <v>474</v>
      </c>
      <c r="C104" s="21">
        <v>1</v>
      </c>
      <c r="D104" s="22"/>
      <c r="E104" s="23"/>
      <c r="F104" s="23">
        <v>1</v>
      </c>
      <c r="G104" s="23"/>
      <c r="H104" s="23"/>
      <c r="I104" s="23"/>
      <c r="J104" s="23"/>
      <c r="K104" s="24"/>
      <c r="L104" s="23"/>
      <c r="M104" s="23"/>
      <c r="N104" s="23"/>
      <c r="O104" s="23"/>
      <c r="P104" s="23"/>
      <c r="Q104" s="23"/>
      <c r="R104" s="23"/>
      <c r="S104" s="25">
        <f t="shared" si="1"/>
        <v>1</v>
      </c>
      <c r="T104" s="26"/>
    </row>
    <row r="105" spans="1:20" ht="15">
      <c r="A105" s="42">
        <v>43820</v>
      </c>
      <c r="B105" s="96" t="s">
        <v>479</v>
      </c>
      <c r="C105" s="21">
        <v>1</v>
      </c>
      <c r="D105" s="22"/>
      <c r="E105" s="23"/>
      <c r="F105" s="23">
        <v>1</v>
      </c>
      <c r="G105" s="23"/>
      <c r="H105" s="23"/>
      <c r="I105" s="23"/>
      <c r="J105" s="23"/>
      <c r="K105" s="24"/>
      <c r="L105" s="23"/>
      <c r="M105" s="23"/>
      <c r="N105" s="23"/>
      <c r="O105" s="23"/>
      <c r="P105" s="23"/>
      <c r="Q105" s="23"/>
      <c r="R105" s="23"/>
      <c r="S105" s="25">
        <f t="shared" si="1"/>
        <v>1</v>
      </c>
      <c r="T105" s="26"/>
    </row>
    <row r="106" spans="1:20" ht="15">
      <c r="A106" s="42">
        <v>43820</v>
      </c>
      <c r="B106" s="96" t="s">
        <v>480</v>
      </c>
      <c r="C106" s="21">
        <v>1</v>
      </c>
      <c r="D106" s="22"/>
      <c r="E106" s="23"/>
      <c r="F106" s="23"/>
      <c r="G106" s="23"/>
      <c r="H106" s="23"/>
      <c r="I106" s="23"/>
      <c r="J106" s="23"/>
      <c r="K106" s="24"/>
      <c r="L106" s="23">
        <v>5</v>
      </c>
      <c r="M106" s="23"/>
      <c r="N106" s="23"/>
      <c r="O106" s="23"/>
      <c r="P106" s="23"/>
      <c r="Q106" s="23"/>
      <c r="R106" s="23"/>
      <c r="S106" s="25">
        <f>SUM(E106:R106)</f>
        <v>5</v>
      </c>
      <c r="T106" s="26"/>
    </row>
    <row r="107" spans="1:20" ht="15">
      <c r="A107" s="42">
        <v>43820</v>
      </c>
      <c r="B107" s="96" t="s">
        <v>481</v>
      </c>
      <c r="C107" s="21">
        <v>1</v>
      </c>
      <c r="D107" s="22"/>
      <c r="E107" s="23"/>
      <c r="F107" s="23"/>
      <c r="G107" s="23"/>
      <c r="H107" s="23"/>
      <c r="I107" s="23"/>
      <c r="J107" s="23"/>
      <c r="K107" s="24"/>
      <c r="L107" s="23"/>
      <c r="M107" s="23"/>
      <c r="N107" s="23"/>
      <c r="O107" s="23"/>
      <c r="P107" s="23"/>
      <c r="Q107" s="23">
        <v>4</v>
      </c>
      <c r="R107" s="23"/>
      <c r="S107" s="25">
        <f>SUM(E107:R107)</f>
        <v>4</v>
      </c>
      <c r="T107" s="26"/>
    </row>
    <row r="108" spans="1:20" ht="15">
      <c r="A108" s="42">
        <v>43821</v>
      </c>
      <c r="B108" s="96" t="s">
        <v>488</v>
      </c>
      <c r="C108" s="21">
        <v>1</v>
      </c>
      <c r="D108" s="22"/>
      <c r="E108" s="23"/>
      <c r="F108" s="23">
        <v>3</v>
      </c>
      <c r="G108" s="23"/>
      <c r="H108" s="23"/>
      <c r="I108" s="23"/>
      <c r="J108" s="23"/>
      <c r="K108" s="24"/>
      <c r="L108" s="23"/>
      <c r="M108" s="23"/>
      <c r="N108" s="23"/>
      <c r="O108" s="23"/>
      <c r="P108" s="23"/>
      <c r="Q108" s="23"/>
      <c r="R108" s="23"/>
      <c r="S108" s="25">
        <f t="shared" si="1"/>
        <v>3</v>
      </c>
      <c r="T108" s="26"/>
    </row>
    <row r="109" spans="1:20" ht="15">
      <c r="A109" s="42">
        <v>43821</v>
      </c>
      <c r="B109" s="125" t="s">
        <v>489</v>
      </c>
      <c r="C109" s="21">
        <v>1</v>
      </c>
      <c r="D109" s="22"/>
      <c r="E109" s="23"/>
      <c r="F109" s="23">
        <v>2</v>
      </c>
      <c r="G109" s="23"/>
      <c r="H109" s="23"/>
      <c r="I109" s="23"/>
      <c r="J109" s="23"/>
      <c r="K109" s="24"/>
      <c r="L109" s="23"/>
      <c r="M109" s="23"/>
      <c r="N109" s="23"/>
      <c r="O109" s="23"/>
      <c r="P109" s="23"/>
      <c r="Q109" s="23"/>
      <c r="R109" s="23"/>
      <c r="S109" s="25">
        <f>SUM(E109:R109)</f>
        <v>2</v>
      </c>
      <c r="T109" s="26"/>
    </row>
    <row r="110" spans="1:20" ht="15">
      <c r="A110" s="42">
        <v>43822</v>
      </c>
      <c r="B110" s="96" t="s">
        <v>500</v>
      </c>
      <c r="C110" s="21">
        <v>1</v>
      </c>
      <c r="D110" s="22"/>
      <c r="E110" s="23"/>
      <c r="F110" s="23">
        <v>3</v>
      </c>
      <c r="G110" s="23"/>
      <c r="H110" s="23"/>
      <c r="I110" s="23"/>
      <c r="J110" s="23"/>
      <c r="K110" s="24"/>
      <c r="L110" s="23"/>
      <c r="M110" s="23"/>
      <c r="N110" s="23"/>
      <c r="O110" s="23"/>
      <c r="P110" s="23"/>
      <c r="Q110" s="23"/>
      <c r="R110" s="23"/>
      <c r="S110" s="25">
        <f t="shared" si="1"/>
        <v>3</v>
      </c>
      <c r="T110" s="26"/>
    </row>
    <row r="111" spans="1:20" ht="15">
      <c r="A111" s="42">
        <v>43823</v>
      </c>
      <c r="B111" s="96"/>
      <c r="C111" s="21"/>
      <c r="D111" s="22"/>
      <c r="E111" s="23"/>
      <c r="F111" s="23"/>
      <c r="G111" s="23"/>
      <c r="H111" s="23"/>
      <c r="I111" s="23"/>
      <c r="J111" s="23"/>
      <c r="K111" s="24"/>
      <c r="L111" s="23"/>
      <c r="M111" s="23"/>
      <c r="N111" s="23"/>
      <c r="O111" s="23"/>
      <c r="P111" s="23"/>
      <c r="Q111" s="23"/>
      <c r="R111" s="23"/>
      <c r="S111" s="25">
        <f t="shared" si="1"/>
        <v>0</v>
      </c>
      <c r="T111" s="26"/>
    </row>
    <row r="112" spans="1:20" ht="15">
      <c r="A112" s="42">
        <v>43824</v>
      </c>
      <c r="B112" s="96" t="s">
        <v>519</v>
      </c>
      <c r="C112" s="21">
        <v>2</v>
      </c>
      <c r="D112" s="22"/>
      <c r="E112" s="23">
        <v>1</v>
      </c>
      <c r="F112" s="23"/>
      <c r="G112" s="23"/>
      <c r="H112" s="23"/>
      <c r="I112" s="23"/>
      <c r="J112" s="23"/>
      <c r="K112" s="24"/>
      <c r="L112" s="23"/>
      <c r="M112" s="23"/>
      <c r="N112" s="23"/>
      <c r="O112" s="23"/>
      <c r="P112" s="23"/>
      <c r="Q112" s="23"/>
      <c r="R112" s="23"/>
      <c r="S112" s="25">
        <f t="shared" si="1"/>
        <v>1</v>
      </c>
      <c r="T112" s="26"/>
    </row>
    <row r="113" spans="1:20" ht="15">
      <c r="A113" s="42">
        <v>43824</v>
      </c>
      <c r="B113" s="96" t="s">
        <v>520</v>
      </c>
      <c r="C113" s="21">
        <v>1</v>
      </c>
      <c r="D113" s="22"/>
      <c r="E113" s="23"/>
      <c r="F113" s="23"/>
      <c r="G113" s="23"/>
      <c r="H113" s="23"/>
      <c r="I113" s="23"/>
      <c r="J113" s="23">
        <v>2</v>
      </c>
      <c r="K113" s="24"/>
      <c r="L113" s="23"/>
      <c r="M113" s="23"/>
      <c r="N113" s="23"/>
      <c r="O113" s="23"/>
      <c r="P113" s="23"/>
      <c r="Q113" s="23"/>
      <c r="R113" s="23"/>
      <c r="S113" s="25">
        <f>SUM(E113:R113)</f>
        <v>2</v>
      </c>
      <c r="T113" s="26"/>
    </row>
    <row r="114" spans="1:20" ht="15">
      <c r="A114" s="42">
        <v>43825</v>
      </c>
      <c r="B114" s="96" t="s">
        <v>529</v>
      </c>
      <c r="C114" s="21">
        <v>1</v>
      </c>
      <c r="D114" s="22"/>
      <c r="E114" s="23"/>
      <c r="F114" s="23"/>
      <c r="G114" s="23"/>
      <c r="H114" s="23"/>
      <c r="I114" s="23"/>
      <c r="J114" s="23">
        <v>1</v>
      </c>
      <c r="K114" s="24"/>
      <c r="L114" s="23"/>
      <c r="M114" s="23"/>
      <c r="N114" s="23"/>
      <c r="O114" s="23"/>
      <c r="P114" s="23"/>
      <c r="Q114" s="23"/>
      <c r="R114" s="23"/>
      <c r="S114" s="25">
        <f t="shared" si="1"/>
        <v>1</v>
      </c>
      <c r="T114" s="26"/>
    </row>
    <row r="115" spans="1:20" ht="15">
      <c r="A115" s="42">
        <v>43825</v>
      </c>
      <c r="B115" s="96" t="s">
        <v>530</v>
      </c>
      <c r="C115" s="21">
        <v>1</v>
      </c>
      <c r="D115" s="22"/>
      <c r="E115" s="23"/>
      <c r="F115" s="23"/>
      <c r="G115" s="23"/>
      <c r="H115" s="23"/>
      <c r="I115" s="23"/>
      <c r="J115" s="23"/>
      <c r="K115" s="24"/>
      <c r="L115" s="23">
        <v>3</v>
      </c>
      <c r="M115" s="23"/>
      <c r="N115" s="23"/>
      <c r="O115" s="23"/>
      <c r="P115" s="23"/>
      <c r="Q115" s="23"/>
      <c r="R115" s="23"/>
      <c r="S115" s="25">
        <f>SUM(E115:R115)</f>
        <v>3</v>
      </c>
      <c r="T115" s="26"/>
    </row>
    <row r="116" spans="1:20" ht="15">
      <c r="A116" s="42">
        <v>43826</v>
      </c>
      <c r="B116" s="96" t="s">
        <v>539</v>
      </c>
      <c r="C116" s="21">
        <v>1</v>
      </c>
      <c r="D116" s="22"/>
      <c r="E116" s="23"/>
      <c r="F116" s="23">
        <v>6</v>
      </c>
      <c r="G116" s="23"/>
      <c r="H116" s="23"/>
      <c r="I116" s="23"/>
      <c r="J116" s="23"/>
      <c r="K116" s="24"/>
      <c r="L116" s="23"/>
      <c r="M116" s="23"/>
      <c r="N116" s="23"/>
      <c r="O116" s="23"/>
      <c r="P116" s="23"/>
      <c r="Q116" s="23"/>
      <c r="R116" s="23"/>
      <c r="S116" s="25">
        <f t="shared" si="1"/>
        <v>6</v>
      </c>
      <c r="T116" s="26"/>
    </row>
    <row r="117" spans="1:20" ht="15">
      <c r="A117" s="42">
        <v>43826</v>
      </c>
      <c r="B117" s="125" t="s">
        <v>540</v>
      </c>
      <c r="C117" s="21"/>
      <c r="D117" s="22">
        <v>1</v>
      </c>
      <c r="E117" s="23"/>
      <c r="F117" s="23"/>
      <c r="G117" s="23"/>
      <c r="H117" s="23"/>
      <c r="I117" s="23"/>
      <c r="J117" s="23">
        <v>5</v>
      </c>
      <c r="K117" s="24"/>
      <c r="L117" s="23"/>
      <c r="M117" s="23"/>
      <c r="N117" s="23"/>
      <c r="O117" s="23"/>
      <c r="P117" s="23"/>
      <c r="Q117" s="23"/>
      <c r="R117" s="23"/>
      <c r="S117" s="25">
        <f>SUM(E117:R117)</f>
        <v>5</v>
      </c>
      <c r="T117" s="26"/>
    </row>
    <row r="118" spans="1:20" ht="15">
      <c r="A118" s="42">
        <v>43827</v>
      </c>
      <c r="B118" s="96" t="s">
        <v>548</v>
      </c>
      <c r="C118" s="21">
        <v>1</v>
      </c>
      <c r="D118" s="22"/>
      <c r="E118" s="23"/>
      <c r="F118" s="23">
        <v>1</v>
      </c>
      <c r="G118" s="23"/>
      <c r="H118" s="23"/>
      <c r="I118" s="23"/>
      <c r="J118" s="23"/>
      <c r="K118" s="24"/>
      <c r="L118" s="23"/>
      <c r="M118" s="23"/>
      <c r="N118" s="23"/>
      <c r="O118" s="23"/>
      <c r="P118" s="23"/>
      <c r="Q118" s="23"/>
      <c r="R118" s="23"/>
      <c r="S118" s="25">
        <f t="shared" si="1"/>
        <v>1</v>
      </c>
      <c r="T118" s="26"/>
    </row>
    <row r="119" spans="1:20" ht="15">
      <c r="A119" s="42">
        <v>43828</v>
      </c>
      <c r="B119" s="96" t="s">
        <v>553</v>
      </c>
      <c r="C119" s="22">
        <v>1</v>
      </c>
      <c r="D119" s="22"/>
      <c r="E119" s="23"/>
      <c r="F119" s="23"/>
      <c r="G119" s="23"/>
      <c r="H119" s="23"/>
      <c r="I119" s="23"/>
      <c r="J119" s="23">
        <v>1</v>
      </c>
      <c r="K119" s="23"/>
      <c r="L119" s="23"/>
      <c r="M119" s="23"/>
      <c r="N119" s="23"/>
      <c r="O119" s="23"/>
      <c r="P119" s="23"/>
      <c r="Q119" s="23"/>
      <c r="R119" s="23"/>
      <c r="S119" s="25">
        <f t="shared" si="1"/>
        <v>1</v>
      </c>
      <c r="T119" s="26"/>
    </row>
    <row r="120" spans="1:20" ht="15">
      <c r="A120" s="42">
        <v>43829</v>
      </c>
      <c r="B120" s="96" t="s">
        <v>559</v>
      </c>
      <c r="C120" s="22">
        <v>1</v>
      </c>
      <c r="D120" s="22"/>
      <c r="E120" s="23"/>
      <c r="F120" s="23"/>
      <c r="G120" s="23"/>
      <c r="H120" s="23"/>
      <c r="I120" s="23"/>
      <c r="J120" s="23"/>
      <c r="K120" s="23">
        <v>1</v>
      </c>
      <c r="L120" s="23"/>
      <c r="M120" s="23"/>
      <c r="N120" s="23"/>
      <c r="O120" s="23"/>
      <c r="P120" s="23"/>
      <c r="Q120" s="23"/>
      <c r="R120" s="23"/>
      <c r="S120" s="25">
        <f t="shared" si="1"/>
        <v>1</v>
      </c>
      <c r="T120" s="26"/>
    </row>
    <row r="121" spans="1:20" thickBot="1">
      <c r="A121" s="43">
        <v>43830</v>
      </c>
      <c r="B121" s="98"/>
      <c r="C121" s="29"/>
      <c r="D121" s="30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2"/>
      <c r="P121" s="31"/>
      <c r="Q121" s="31"/>
      <c r="R121" s="31"/>
      <c r="S121" s="25">
        <f t="shared" si="1"/>
        <v>0</v>
      </c>
      <c r="T121" s="45"/>
    </row>
    <row r="122" spans="1:20" thickBot="1">
      <c r="A122" s="47" t="s">
        <v>22</v>
      </c>
      <c r="B122" s="48"/>
      <c r="C122" s="49">
        <f>SUM(C3:C121)</f>
        <v>79</v>
      </c>
      <c r="D122" s="49">
        <f t="shared" ref="D122:T122" si="2">SUM(D3:D121)</f>
        <v>11</v>
      </c>
      <c r="E122" s="49">
        <f t="shared" si="2"/>
        <v>11</v>
      </c>
      <c r="F122" s="49">
        <f t="shared" si="2"/>
        <v>79</v>
      </c>
      <c r="G122" s="49">
        <f t="shared" si="2"/>
        <v>0</v>
      </c>
      <c r="H122" s="49">
        <f t="shared" si="2"/>
        <v>3</v>
      </c>
      <c r="I122" s="49">
        <f t="shared" si="2"/>
        <v>1</v>
      </c>
      <c r="J122" s="49">
        <f t="shared" si="2"/>
        <v>16</v>
      </c>
      <c r="K122" s="49">
        <f t="shared" si="2"/>
        <v>9</v>
      </c>
      <c r="L122" s="49">
        <f t="shared" si="2"/>
        <v>45</v>
      </c>
      <c r="M122" s="49">
        <f t="shared" si="2"/>
        <v>0</v>
      </c>
      <c r="N122" s="49">
        <f t="shared" si="2"/>
        <v>0</v>
      </c>
      <c r="O122" s="49">
        <f t="shared" si="2"/>
        <v>1</v>
      </c>
      <c r="P122" s="49">
        <f t="shared" si="2"/>
        <v>0</v>
      </c>
      <c r="Q122" s="49">
        <f t="shared" si="2"/>
        <v>13</v>
      </c>
      <c r="R122" s="49">
        <f t="shared" si="2"/>
        <v>5</v>
      </c>
      <c r="S122" s="49">
        <f t="shared" si="2"/>
        <v>183</v>
      </c>
      <c r="T122" s="49">
        <f t="shared" si="2"/>
        <v>0</v>
      </c>
    </row>
    <row r="123" spans="1:20" ht="15.75" customHeight="1" thickTop="1"/>
  </sheetData>
  <mergeCells count="1">
    <mergeCell ref="A1:T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36"/>
  <sheetViews>
    <sheetView workbookViewId="0">
      <pane xSplit="2" ySplit="2" topLeftCell="F108" activePane="bottomRight" state="frozenSplit"/>
      <selection pane="topRight" activeCell="C1" sqref="C1"/>
      <selection pane="bottomLeft" activeCell="A3" sqref="A3"/>
      <selection pane="bottomRight" activeCell="K118" sqref="K118"/>
    </sheetView>
  </sheetViews>
  <sheetFormatPr defaultColWidth="14.42578125" defaultRowHeight="15.75" customHeight="1"/>
  <cols>
    <col min="2" max="2" width="55.140625" bestFit="1" customWidth="1"/>
  </cols>
  <sheetData>
    <row r="1" spans="1:20" ht="62.25" thickBot="1">
      <c r="A1" s="141" t="s">
        <v>26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</row>
    <row r="2" spans="1:20" ht="15.75" customHeight="1" thickTop="1" thickBot="1">
      <c r="A2" s="40" t="s">
        <v>2</v>
      </c>
      <c r="B2" s="94" t="s">
        <v>4</v>
      </c>
      <c r="C2" s="12" t="s">
        <v>5</v>
      </c>
      <c r="D2" s="12" t="s">
        <v>6</v>
      </c>
      <c r="E2" s="13" t="s">
        <v>7</v>
      </c>
      <c r="F2" s="13" t="s">
        <v>8</v>
      </c>
      <c r="G2" s="13" t="s">
        <v>9</v>
      </c>
      <c r="H2" s="13" t="s">
        <v>10</v>
      </c>
      <c r="I2" s="13" t="s">
        <v>29</v>
      </c>
      <c r="J2" s="13" t="s">
        <v>11</v>
      </c>
      <c r="K2" s="13" t="s">
        <v>12</v>
      </c>
      <c r="L2" s="13" t="s">
        <v>14</v>
      </c>
      <c r="M2" s="13" t="s">
        <v>15</v>
      </c>
      <c r="N2" s="13" t="s">
        <v>16</v>
      </c>
      <c r="O2" s="13" t="s">
        <v>17</v>
      </c>
      <c r="P2" s="13" t="s">
        <v>18</v>
      </c>
      <c r="Q2" s="13" t="s">
        <v>19</v>
      </c>
      <c r="R2" s="13" t="s">
        <v>20</v>
      </c>
      <c r="S2" s="14" t="s">
        <v>22</v>
      </c>
      <c r="T2" s="15" t="s">
        <v>23</v>
      </c>
    </row>
    <row r="3" spans="1:20" ht="15.75" customHeight="1" thickBot="1">
      <c r="A3" s="41">
        <v>43739</v>
      </c>
      <c r="B3" s="120" t="s">
        <v>110</v>
      </c>
      <c r="C3" s="44">
        <v>1</v>
      </c>
      <c r="D3" s="17"/>
      <c r="E3" s="18"/>
      <c r="F3" s="18"/>
      <c r="G3" s="18"/>
      <c r="H3" s="18"/>
      <c r="I3" s="18"/>
      <c r="J3" s="18"/>
      <c r="K3" s="18"/>
      <c r="L3" s="16"/>
      <c r="M3" s="18"/>
      <c r="N3" s="18"/>
      <c r="O3" s="18"/>
      <c r="P3" s="18"/>
      <c r="Q3" s="18">
        <v>1</v>
      </c>
      <c r="R3" s="18"/>
      <c r="S3" s="25">
        <f>SUM(E3:R3)</f>
        <v>1</v>
      </c>
      <c r="T3" s="20"/>
    </row>
    <row r="4" spans="1:20" ht="15.75" customHeight="1" thickBot="1">
      <c r="A4" s="41">
        <v>43739</v>
      </c>
      <c r="B4" s="121" t="s">
        <v>111</v>
      </c>
      <c r="C4" s="122"/>
      <c r="D4" s="123">
        <v>1</v>
      </c>
      <c r="E4" s="75"/>
      <c r="F4" s="75">
        <v>1</v>
      </c>
      <c r="G4" s="75"/>
      <c r="H4" s="75"/>
      <c r="I4" s="75"/>
      <c r="J4" s="75"/>
      <c r="K4" s="75"/>
      <c r="L4" s="74"/>
      <c r="M4" s="75"/>
      <c r="N4" s="75"/>
      <c r="O4" s="75"/>
      <c r="P4" s="75"/>
      <c r="Q4" s="75"/>
      <c r="R4" s="75"/>
      <c r="S4" s="25">
        <f>SUM(E4:R4)</f>
        <v>1</v>
      </c>
      <c r="T4" s="77"/>
    </row>
    <row r="5" spans="1:20" ht="15.75" customHeight="1">
      <c r="A5" s="41">
        <v>43739</v>
      </c>
      <c r="B5" s="121" t="s">
        <v>112</v>
      </c>
      <c r="C5" s="122">
        <v>1</v>
      </c>
      <c r="D5" s="123"/>
      <c r="E5" s="75">
        <v>1</v>
      </c>
      <c r="F5" s="75"/>
      <c r="G5" s="75"/>
      <c r="H5" s="75"/>
      <c r="I5" s="75"/>
      <c r="J5" s="75"/>
      <c r="K5" s="75"/>
      <c r="L5" s="74"/>
      <c r="M5" s="75"/>
      <c r="N5" s="75"/>
      <c r="O5" s="75"/>
      <c r="P5" s="75"/>
      <c r="Q5" s="75"/>
      <c r="R5" s="75"/>
      <c r="S5" s="25">
        <f>SUM(E5:R5)</f>
        <v>1</v>
      </c>
      <c r="T5" s="77"/>
    </row>
    <row r="6" spans="1:20" ht="15.75" customHeight="1">
      <c r="A6" s="42">
        <v>43740</v>
      </c>
      <c r="B6" s="104" t="s">
        <v>113</v>
      </c>
      <c r="C6" s="21">
        <v>2</v>
      </c>
      <c r="D6" s="22"/>
      <c r="E6" s="23"/>
      <c r="F6" s="23">
        <v>4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4"/>
      <c r="R6" s="23"/>
      <c r="S6" s="25">
        <f>SUM(E6:R6)</f>
        <v>4</v>
      </c>
      <c r="T6" s="26"/>
    </row>
    <row r="7" spans="1:20" ht="15.75" customHeight="1">
      <c r="A7" s="42">
        <v>43741</v>
      </c>
      <c r="B7" s="104" t="s">
        <v>114</v>
      </c>
      <c r="C7" s="21">
        <v>1</v>
      </c>
      <c r="D7" s="22"/>
      <c r="E7" s="23"/>
      <c r="F7" s="23"/>
      <c r="G7" s="23"/>
      <c r="H7" s="23"/>
      <c r="I7" s="23"/>
      <c r="J7" s="24"/>
      <c r="K7" s="23">
        <v>4</v>
      </c>
      <c r="L7" s="23"/>
      <c r="M7" s="23"/>
      <c r="N7" s="23"/>
      <c r="O7" s="23"/>
      <c r="P7" s="23"/>
      <c r="Q7" s="23"/>
      <c r="R7" s="23"/>
      <c r="S7" s="25">
        <f t="shared" ref="S7:S93" si="0">SUM(E7:R7)</f>
        <v>4</v>
      </c>
      <c r="T7" s="26"/>
    </row>
    <row r="8" spans="1:20" ht="15.75" customHeight="1">
      <c r="A8" s="42">
        <v>43741</v>
      </c>
      <c r="B8" s="104" t="s">
        <v>115</v>
      </c>
      <c r="C8" s="21">
        <v>1</v>
      </c>
      <c r="D8" s="22"/>
      <c r="E8" s="23"/>
      <c r="F8" s="23"/>
      <c r="G8" s="23"/>
      <c r="H8" s="23"/>
      <c r="I8" s="23"/>
      <c r="J8" s="24"/>
      <c r="K8" s="23"/>
      <c r="L8" s="23"/>
      <c r="M8" s="23"/>
      <c r="N8" s="23"/>
      <c r="O8" s="23"/>
      <c r="P8" s="23"/>
      <c r="Q8" s="23">
        <v>3</v>
      </c>
      <c r="R8" s="23"/>
      <c r="S8" s="25">
        <f>SUM(E8:R8)</f>
        <v>3</v>
      </c>
      <c r="T8" s="26"/>
    </row>
    <row r="9" spans="1:20" ht="15.75" customHeight="1">
      <c r="A9" s="42">
        <v>43742</v>
      </c>
      <c r="B9" s="104" t="s">
        <v>116</v>
      </c>
      <c r="C9" s="22"/>
      <c r="D9" s="22">
        <v>1</v>
      </c>
      <c r="E9" s="23"/>
      <c r="F9" s="23">
        <v>2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5">
        <f t="shared" si="0"/>
        <v>2</v>
      </c>
      <c r="T9" s="26"/>
    </row>
    <row r="10" spans="1:20" ht="15.75" customHeight="1">
      <c r="A10" s="42">
        <v>43743</v>
      </c>
      <c r="B10" s="96"/>
      <c r="C10" s="22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5">
        <f t="shared" si="0"/>
        <v>0</v>
      </c>
      <c r="T10" s="26"/>
    </row>
    <row r="11" spans="1:20" ht="15.75" customHeight="1">
      <c r="A11" s="42">
        <v>43744</v>
      </c>
      <c r="B11" s="96"/>
      <c r="C11" s="22"/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5">
        <f t="shared" si="0"/>
        <v>0</v>
      </c>
      <c r="T11" s="26"/>
    </row>
    <row r="12" spans="1:20" ht="15.75" customHeight="1">
      <c r="A12" s="42">
        <v>43745</v>
      </c>
      <c r="B12" s="96"/>
      <c r="C12" s="22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5">
        <f t="shared" si="0"/>
        <v>0</v>
      </c>
      <c r="T12" s="26"/>
    </row>
    <row r="13" spans="1:20" ht="15.75" customHeight="1">
      <c r="A13" s="42">
        <v>43746</v>
      </c>
      <c r="B13" s="96"/>
      <c r="C13" s="22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5">
        <f t="shared" si="0"/>
        <v>0</v>
      </c>
      <c r="T13" s="26"/>
    </row>
    <row r="14" spans="1:20" ht="15.75" customHeight="1">
      <c r="A14" s="42">
        <v>43747</v>
      </c>
      <c r="B14" s="96"/>
      <c r="C14" s="22"/>
      <c r="D14" s="22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5">
        <f t="shared" si="0"/>
        <v>0</v>
      </c>
      <c r="T14" s="26"/>
    </row>
    <row r="15" spans="1:20" ht="15.75" customHeight="1">
      <c r="A15" s="42">
        <v>43748</v>
      </c>
      <c r="B15" s="96"/>
      <c r="C15" s="22"/>
      <c r="D15" s="22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5">
        <f t="shared" si="0"/>
        <v>0</v>
      </c>
      <c r="T15" s="26"/>
    </row>
    <row r="16" spans="1:20" ht="15.75" customHeight="1">
      <c r="A16" s="42">
        <v>43749</v>
      </c>
      <c r="B16" s="96"/>
      <c r="C16" s="22"/>
      <c r="D16" s="2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5">
        <f t="shared" si="0"/>
        <v>0</v>
      </c>
      <c r="T16" s="26"/>
    </row>
    <row r="17" spans="1:20" ht="15.75" customHeight="1">
      <c r="A17" s="42">
        <v>43750</v>
      </c>
      <c r="B17" s="104" t="s">
        <v>117</v>
      </c>
      <c r="C17" s="22">
        <v>1</v>
      </c>
      <c r="D17" s="22"/>
      <c r="E17" s="23"/>
      <c r="F17" s="23"/>
      <c r="G17" s="23"/>
      <c r="H17" s="23"/>
      <c r="I17" s="23"/>
      <c r="J17" s="23"/>
      <c r="K17" s="23"/>
      <c r="L17" s="23">
        <v>2</v>
      </c>
      <c r="M17" s="23"/>
      <c r="N17" s="23"/>
      <c r="O17" s="23"/>
      <c r="P17" s="23"/>
      <c r="Q17" s="23"/>
      <c r="R17" s="23"/>
      <c r="S17" s="25">
        <f t="shared" si="0"/>
        <v>2</v>
      </c>
      <c r="T17" s="26"/>
    </row>
    <row r="18" spans="1:20" ht="15.75" customHeight="1">
      <c r="A18" s="42">
        <v>43750</v>
      </c>
      <c r="B18" s="104" t="s">
        <v>118</v>
      </c>
      <c r="C18" s="22">
        <v>1</v>
      </c>
      <c r="D18" s="22"/>
      <c r="E18" s="23"/>
      <c r="F18" s="23"/>
      <c r="G18" s="23"/>
      <c r="H18" s="23"/>
      <c r="I18" s="23"/>
      <c r="J18" s="23"/>
      <c r="K18" s="23"/>
      <c r="L18" s="23">
        <v>3</v>
      </c>
      <c r="M18" s="23"/>
      <c r="N18" s="23"/>
      <c r="O18" s="23"/>
      <c r="P18" s="23"/>
      <c r="Q18" s="23"/>
      <c r="R18" s="23"/>
      <c r="S18" s="25">
        <f>SUM(E18:R18)</f>
        <v>3</v>
      </c>
      <c r="T18" s="26"/>
    </row>
    <row r="19" spans="1:20" ht="15.75" customHeight="1">
      <c r="A19" s="42">
        <v>43751</v>
      </c>
      <c r="B19" s="96"/>
      <c r="C19" s="22"/>
      <c r="D19" s="2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5">
        <f t="shared" si="0"/>
        <v>0</v>
      </c>
      <c r="T19" s="26"/>
    </row>
    <row r="20" spans="1:20" ht="15.75" customHeight="1">
      <c r="A20" s="42">
        <v>43752</v>
      </c>
      <c r="B20" s="96"/>
      <c r="C20" s="22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5">
        <f t="shared" si="0"/>
        <v>0</v>
      </c>
      <c r="T20" s="26"/>
    </row>
    <row r="21" spans="1:20" ht="15.75" customHeight="1">
      <c r="A21" s="42">
        <v>43753</v>
      </c>
      <c r="B21" s="104" t="s">
        <v>119</v>
      </c>
      <c r="C21" s="22">
        <v>1</v>
      </c>
      <c r="D21" s="22"/>
      <c r="E21" s="23"/>
      <c r="F21" s="23"/>
      <c r="G21" s="23"/>
      <c r="H21" s="23">
        <v>2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5">
        <f t="shared" si="0"/>
        <v>2</v>
      </c>
      <c r="T21" s="26"/>
    </row>
    <row r="22" spans="1:20" ht="15.75" customHeight="1">
      <c r="A22" s="42">
        <v>43754</v>
      </c>
      <c r="B22" s="97" t="s">
        <v>175</v>
      </c>
      <c r="C22" s="22">
        <v>1</v>
      </c>
      <c r="D22" s="22"/>
      <c r="E22" s="23"/>
      <c r="F22" s="23"/>
      <c r="G22" s="23"/>
      <c r="H22" s="23">
        <v>3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5">
        <f t="shared" si="0"/>
        <v>3</v>
      </c>
      <c r="T22" s="26"/>
    </row>
    <row r="23" spans="1:20" ht="15.75" customHeight="1">
      <c r="A23" s="42">
        <v>43755</v>
      </c>
      <c r="B23" s="136" t="s">
        <v>567</v>
      </c>
      <c r="C23" s="22">
        <v>1</v>
      </c>
      <c r="D23" s="22"/>
      <c r="E23" s="23"/>
      <c r="F23" s="23">
        <v>1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>
        <f>SUM(E23:R23)</f>
        <v>1</v>
      </c>
      <c r="T23" s="26"/>
    </row>
    <row r="24" spans="1:20" ht="15.75" customHeight="1">
      <c r="A24" s="42">
        <v>43755</v>
      </c>
      <c r="B24" s="136" t="s">
        <v>566</v>
      </c>
      <c r="C24" s="22">
        <v>1</v>
      </c>
      <c r="D24" s="22"/>
      <c r="E24" s="23"/>
      <c r="F24" s="23"/>
      <c r="G24" s="23"/>
      <c r="H24" s="23"/>
      <c r="I24" s="23"/>
      <c r="J24" s="23"/>
      <c r="K24" s="23">
        <v>1</v>
      </c>
      <c r="L24" s="23"/>
      <c r="M24" s="23"/>
      <c r="N24" s="23"/>
      <c r="O24" s="23"/>
      <c r="P24" s="23"/>
      <c r="Q24" s="23"/>
      <c r="R24" s="23"/>
      <c r="S24" s="25">
        <f t="shared" si="0"/>
        <v>1</v>
      </c>
      <c r="T24" s="26"/>
    </row>
    <row r="25" spans="1:20" ht="15.75" customHeight="1">
      <c r="A25" s="42">
        <v>43756</v>
      </c>
      <c r="B25" s="96" t="s">
        <v>176</v>
      </c>
      <c r="C25" s="21">
        <v>1</v>
      </c>
      <c r="D25" s="22"/>
      <c r="E25" s="23"/>
      <c r="F25" s="23">
        <v>2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4"/>
      <c r="R25" s="23"/>
      <c r="S25" s="25">
        <f t="shared" si="0"/>
        <v>2</v>
      </c>
      <c r="T25" s="26"/>
    </row>
    <row r="26" spans="1:20" ht="15.75" customHeight="1">
      <c r="A26" s="42">
        <v>43756</v>
      </c>
      <c r="B26" s="96" t="s">
        <v>177</v>
      </c>
      <c r="C26" s="21">
        <v>1</v>
      </c>
      <c r="D26" s="22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4"/>
      <c r="R26" s="23">
        <v>1</v>
      </c>
      <c r="S26" s="25">
        <f>SUM(E26:R26)</f>
        <v>1</v>
      </c>
      <c r="T26" s="26"/>
    </row>
    <row r="27" spans="1:20" ht="15.75" customHeight="1">
      <c r="A27" s="42">
        <v>43757</v>
      </c>
      <c r="B27" s="96" t="s">
        <v>178</v>
      </c>
      <c r="C27" s="22">
        <v>1</v>
      </c>
      <c r="D27" s="22"/>
      <c r="E27" s="23"/>
      <c r="F27" s="23">
        <v>1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5">
        <f t="shared" si="0"/>
        <v>1</v>
      </c>
      <c r="T27" s="26"/>
    </row>
    <row r="28" spans="1:20" ht="15.75" customHeight="1">
      <c r="A28" s="42">
        <v>43758</v>
      </c>
      <c r="B28" s="96" t="s">
        <v>179</v>
      </c>
      <c r="C28" s="22">
        <v>1</v>
      </c>
      <c r="D28" s="22"/>
      <c r="E28" s="23"/>
      <c r="F28" s="23">
        <v>4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5">
        <f t="shared" si="0"/>
        <v>4</v>
      </c>
      <c r="T28" s="26"/>
    </row>
    <row r="29" spans="1:20" ht="15.75" customHeight="1">
      <c r="A29" s="42">
        <v>43758</v>
      </c>
      <c r="B29" s="96" t="s">
        <v>180</v>
      </c>
      <c r="C29" s="22">
        <v>1</v>
      </c>
      <c r="D29" s="22"/>
      <c r="E29" s="23">
        <v>2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5">
        <f>SUM(E29:R29)</f>
        <v>2</v>
      </c>
      <c r="T29" s="26"/>
    </row>
    <row r="30" spans="1:20" ht="15.75" customHeight="1">
      <c r="A30" s="42">
        <v>43759</v>
      </c>
      <c r="B30" s="96" t="s">
        <v>181</v>
      </c>
      <c r="C30" s="21">
        <v>1</v>
      </c>
      <c r="D30" s="22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3"/>
      <c r="P30" s="23"/>
      <c r="Q30" s="23"/>
      <c r="R30" s="23">
        <v>2</v>
      </c>
      <c r="S30" s="25">
        <f t="shared" si="0"/>
        <v>2</v>
      </c>
      <c r="T30" s="26"/>
    </row>
    <row r="31" spans="1:20" ht="15.75" customHeight="1">
      <c r="A31" s="42">
        <v>43760</v>
      </c>
      <c r="B31" s="96" t="s">
        <v>182</v>
      </c>
      <c r="C31" s="22">
        <v>1</v>
      </c>
      <c r="D31" s="22"/>
      <c r="E31" s="23"/>
      <c r="F31" s="23">
        <v>3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5">
        <f t="shared" si="0"/>
        <v>3</v>
      </c>
      <c r="T31" s="26"/>
    </row>
    <row r="32" spans="1:20" ht="15.75" customHeight="1">
      <c r="A32" s="42">
        <v>43760</v>
      </c>
      <c r="B32" s="96" t="s">
        <v>183</v>
      </c>
      <c r="C32" s="22">
        <v>1</v>
      </c>
      <c r="D32" s="22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>
        <v>2</v>
      </c>
      <c r="S32" s="25">
        <f>SUM(E32:R32)</f>
        <v>2</v>
      </c>
      <c r="T32" s="26"/>
    </row>
    <row r="33" spans="1:20" ht="15.75" customHeight="1">
      <c r="A33" s="42">
        <v>43760</v>
      </c>
      <c r="B33" s="96" t="s">
        <v>184</v>
      </c>
      <c r="C33" s="22">
        <v>1</v>
      </c>
      <c r="D33" s="22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>
        <v>1</v>
      </c>
      <c r="R33" s="23"/>
      <c r="S33" s="25">
        <f>SUM(E33:R33)</f>
        <v>1</v>
      </c>
      <c r="T33" s="26"/>
    </row>
    <row r="34" spans="1:20" ht="15.75" customHeight="1">
      <c r="A34" s="42">
        <v>43761</v>
      </c>
      <c r="B34" s="96" t="s">
        <v>185</v>
      </c>
      <c r="C34" s="21">
        <v>1</v>
      </c>
      <c r="D34" s="22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4">
        <v>2</v>
      </c>
      <c r="R34" s="23"/>
      <c r="S34" s="25">
        <f t="shared" si="0"/>
        <v>2</v>
      </c>
      <c r="T34" s="26"/>
    </row>
    <row r="35" spans="1:20" ht="15">
      <c r="A35" s="42">
        <v>43762</v>
      </c>
      <c r="B35" s="96" t="s">
        <v>186</v>
      </c>
      <c r="C35" s="21">
        <v>1</v>
      </c>
      <c r="D35" s="22"/>
      <c r="E35" s="23"/>
      <c r="F35" s="23"/>
      <c r="G35" s="23"/>
      <c r="H35" s="23"/>
      <c r="I35" s="23"/>
      <c r="J35" s="23"/>
      <c r="K35" s="24"/>
      <c r="L35" s="23"/>
      <c r="M35" s="23"/>
      <c r="N35" s="23"/>
      <c r="O35" s="23"/>
      <c r="P35" s="23"/>
      <c r="Q35" s="23"/>
      <c r="R35" s="23">
        <v>1</v>
      </c>
      <c r="S35" s="25">
        <f t="shared" si="0"/>
        <v>1</v>
      </c>
      <c r="T35" s="26"/>
    </row>
    <row r="36" spans="1:20" ht="15">
      <c r="A36" s="42">
        <v>43762</v>
      </c>
      <c r="B36" s="96" t="s">
        <v>187</v>
      </c>
      <c r="C36" s="21">
        <v>1</v>
      </c>
      <c r="D36" s="22"/>
      <c r="E36" s="23"/>
      <c r="F36" s="23"/>
      <c r="G36" s="23"/>
      <c r="H36" s="23"/>
      <c r="I36" s="23"/>
      <c r="J36" s="23"/>
      <c r="K36" s="24">
        <v>1</v>
      </c>
      <c r="L36" s="23"/>
      <c r="M36" s="23"/>
      <c r="N36" s="23"/>
      <c r="O36" s="23"/>
      <c r="P36" s="23"/>
      <c r="Q36" s="23"/>
      <c r="R36" s="23"/>
      <c r="S36" s="25">
        <f>SUM(E36:R36)</f>
        <v>1</v>
      </c>
      <c r="T36" s="26"/>
    </row>
    <row r="37" spans="1:20" ht="15">
      <c r="A37" s="42">
        <v>43763</v>
      </c>
      <c r="B37" s="96"/>
      <c r="C37" s="21"/>
      <c r="D37" s="22"/>
      <c r="E37" s="23"/>
      <c r="F37" s="23"/>
      <c r="G37" s="23"/>
      <c r="H37" s="23"/>
      <c r="I37" s="23"/>
      <c r="J37" s="23"/>
      <c r="K37" s="24"/>
      <c r="L37" s="23"/>
      <c r="M37" s="23"/>
      <c r="N37" s="23"/>
      <c r="O37" s="23"/>
      <c r="P37" s="23"/>
      <c r="Q37" s="23"/>
      <c r="R37" s="23"/>
      <c r="S37" s="25">
        <f t="shared" si="0"/>
        <v>0</v>
      </c>
      <c r="T37" s="26"/>
    </row>
    <row r="38" spans="1:20" ht="15">
      <c r="A38" s="42">
        <v>43764</v>
      </c>
      <c r="B38" s="96"/>
      <c r="C38" s="21"/>
      <c r="D38" s="22"/>
      <c r="E38" s="23"/>
      <c r="F38" s="23"/>
      <c r="G38" s="23"/>
      <c r="H38" s="23"/>
      <c r="I38" s="23"/>
      <c r="J38" s="23"/>
      <c r="K38" s="24"/>
      <c r="L38" s="23"/>
      <c r="M38" s="23"/>
      <c r="N38" s="23"/>
      <c r="O38" s="23"/>
      <c r="P38" s="23"/>
      <c r="Q38" s="23"/>
      <c r="R38" s="23"/>
      <c r="S38" s="25">
        <f t="shared" si="0"/>
        <v>0</v>
      </c>
      <c r="T38" s="26"/>
    </row>
    <row r="39" spans="1:20" ht="15">
      <c r="A39" s="42">
        <v>43765</v>
      </c>
      <c r="B39" s="96" t="s">
        <v>188</v>
      </c>
      <c r="C39" s="21">
        <v>1</v>
      </c>
      <c r="D39" s="22"/>
      <c r="E39" s="23"/>
      <c r="F39" s="23"/>
      <c r="G39" s="23"/>
      <c r="H39" s="23"/>
      <c r="I39" s="23">
        <v>2</v>
      </c>
      <c r="J39" s="23"/>
      <c r="K39" s="24"/>
      <c r="L39" s="23"/>
      <c r="M39" s="23"/>
      <c r="N39" s="23"/>
      <c r="O39" s="23"/>
      <c r="P39" s="23"/>
      <c r="Q39" s="23"/>
      <c r="R39" s="23"/>
      <c r="S39" s="25">
        <f t="shared" si="0"/>
        <v>2</v>
      </c>
      <c r="T39" s="26"/>
    </row>
    <row r="40" spans="1:20" ht="15">
      <c r="A40" s="42">
        <v>43765</v>
      </c>
      <c r="B40" s="96" t="s">
        <v>189</v>
      </c>
      <c r="C40" s="21">
        <v>1</v>
      </c>
      <c r="D40" s="22"/>
      <c r="E40" s="23"/>
      <c r="F40" s="23"/>
      <c r="G40" s="23"/>
      <c r="H40" s="23"/>
      <c r="I40" s="23"/>
      <c r="J40" s="23"/>
      <c r="K40" s="24">
        <v>1</v>
      </c>
      <c r="L40" s="23"/>
      <c r="M40" s="23"/>
      <c r="N40" s="23"/>
      <c r="O40" s="23"/>
      <c r="P40" s="23"/>
      <c r="Q40" s="23"/>
      <c r="R40" s="23"/>
      <c r="S40" s="25">
        <f>SUM(E40:R40)</f>
        <v>1</v>
      </c>
      <c r="T40" s="26"/>
    </row>
    <row r="41" spans="1:20" ht="15">
      <c r="A41" s="42">
        <v>43766</v>
      </c>
      <c r="B41" s="96"/>
      <c r="C41" s="21"/>
      <c r="D41" s="22"/>
      <c r="E41" s="23"/>
      <c r="F41" s="23"/>
      <c r="G41" s="23"/>
      <c r="H41" s="23"/>
      <c r="I41" s="23"/>
      <c r="J41" s="23"/>
      <c r="K41" s="24"/>
      <c r="L41" s="23"/>
      <c r="M41" s="23"/>
      <c r="N41" s="23"/>
      <c r="O41" s="23"/>
      <c r="P41" s="23"/>
      <c r="Q41" s="23"/>
      <c r="R41" s="23"/>
      <c r="S41" s="25">
        <f t="shared" si="0"/>
        <v>0</v>
      </c>
      <c r="T41" s="26"/>
    </row>
    <row r="42" spans="1:20" ht="15">
      <c r="A42" s="42">
        <v>43767</v>
      </c>
      <c r="B42" s="96"/>
      <c r="C42" s="21"/>
      <c r="D42" s="22"/>
      <c r="E42" s="23"/>
      <c r="F42" s="23"/>
      <c r="G42" s="23"/>
      <c r="H42" s="23"/>
      <c r="I42" s="23"/>
      <c r="J42" s="23"/>
      <c r="K42" s="24"/>
      <c r="L42" s="23"/>
      <c r="M42" s="23"/>
      <c r="N42" s="23"/>
      <c r="O42" s="23"/>
      <c r="P42" s="23"/>
      <c r="Q42" s="23"/>
      <c r="R42" s="23"/>
      <c r="S42" s="25">
        <f t="shared" si="0"/>
        <v>0</v>
      </c>
      <c r="T42" s="26"/>
    </row>
    <row r="43" spans="1:20" ht="15">
      <c r="A43" s="42">
        <v>43768</v>
      </c>
      <c r="B43" s="96"/>
      <c r="C43" s="21"/>
      <c r="D43" s="22"/>
      <c r="E43" s="23"/>
      <c r="F43" s="23"/>
      <c r="G43" s="23"/>
      <c r="H43" s="23"/>
      <c r="I43" s="23"/>
      <c r="J43" s="23"/>
      <c r="K43" s="24"/>
      <c r="L43" s="23"/>
      <c r="M43" s="23"/>
      <c r="N43" s="23"/>
      <c r="O43" s="23"/>
      <c r="P43" s="23"/>
      <c r="Q43" s="23"/>
      <c r="R43" s="23"/>
      <c r="S43" s="25">
        <f t="shared" si="0"/>
        <v>0</v>
      </c>
      <c r="T43" s="26"/>
    </row>
    <row r="44" spans="1:20" ht="15">
      <c r="A44" s="42">
        <v>43769</v>
      </c>
      <c r="B44" s="96"/>
      <c r="C44" s="21"/>
      <c r="D44" s="22"/>
      <c r="E44" s="23"/>
      <c r="F44" s="23"/>
      <c r="G44" s="23"/>
      <c r="H44" s="23"/>
      <c r="I44" s="23"/>
      <c r="J44" s="23"/>
      <c r="K44" s="24"/>
      <c r="L44" s="23"/>
      <c r="M44" s="23"/>
      <c r="N44" s="23"/>
      <c r="O44" s="23"/>
      <c r="P44" s="23"/>
      <c r="Q44" s="23"/>
      <c r="R44" s="23"/>
      <c r="S44" s="25">
        <f t="shared" si="0"/>
        <v>0</v>
      </c>
      <c r="T44" s="26"/>
    </row>
    <row r="45" spans="1:20" ht="15">
      <c r="A45" s="42">
        <v>43770</v>
      </c>
      <c r="B45" s="96" t="s">
        <v>198</v>
      </c>
      <c r="C45" s="21">
        <v>1</v>
      </c>
      <c r="D45" s="22"/>
      <c r="E45" s="23"/>
      <c r="F45" s="23">
        <v>1</v>
      </c>
      <c r="G45" s="23"/>
      <c r="H45" s="23"/>
      <c r="I45" s="23"/>
      <c r="J45" s="23"/>
      <c r="K45" s="24"/>
      <c r="L45" s="23"/>
      <c r="M45" s="23"/>
      <c r="N45" s="23"/>
      <c r="O45" s="23"/>
      <c r="P45" s="23"/>
      <c r="Q45" s="23"/>
      <c r="R45" s="23"/>
      <c r="S45" s="25">
        <f t="shared" si="0"/>
        <v>1</v>
      </c>
      <c r="T45" s="26"/>
    </row>
    <row r="46" spans="1:20" ht="15">
      <c r="A46" s="42">
        <v>43771</v>
      </c>
      <c r="B46" s="96" t="s">
        <v>204</v>
      </c>
      <c r="C46" s="21">
        <v>1</v>
      </c>
      <c r="D46" s="22"/>
      <c r="E46" s="23"/>
      <c r="F46" s="23"/>
      <c r="G46" s="23"/>
      <c r="H46" s="23"/>
      <c r="I46" s="23"/>
      <c r="J46" s="23"/>
      <c r="K46" s="24">
        <v>1</v>
      </c>
      <c r="L46" s="23"/>
      <c r="M46" s="23"/>
      <c r="N46" s="23"/>
      <c r="O46" s="23"/>
      <c r="P46" s="23"/>
      <c r="Q46" s="23"/>
      <c r="R46" s="23"/>
      <c r="S46" s="25">
        <f t="shared" si="0"/>
        <v>1</v>
      </c>
      <c r="T46" s="26"/>
    </row>
    <row r="47" spans="1:20" ht="15">
      <c r="A47" s="42">
        <v>43771</v>
      </c>
      <c r="B47" s="96" t="s">
        <v>205</v>
      </c>
      <c r="C47" s="21"/>
      <c r="D47" s="22">
        <v>1</v>
      </c>
      <c r="E47" s="23"/>
      <c r="F47" s="23">
        <v>2</v>
      </c>
      <c r="G47" s="23"/>
      <c r="H47" s="23"/>
      <c r="I47" s="23"/>
      <c r="J47" s="23"/>
      <c r="K47" s="24"/>
      <c r="L47" s="23"/>
      <c r="M47" s="23"/>
      <c r="N47" s="23"/>
      <c r="O47" s="23"/>
      <c r="P47" s="23"/>
      <c r="Q47" s="23"/>
      <c r="R47" s="23"/>
      <c r="S47" s="25">
        <f>SUM(E47:R47)</f>
        <v>2</v>
      </c>
      <c r="T47" s="26"/>
    </row>
    <row r="48" spans="1:20" ht="15">
      <c r="A48" s="42">
        <v>43772</v>
      </c>
      <c r="B48" s="125" t="s">
        <v>214</v>
      </c>
      <c r="C48" s="21">
        <v>1</v>
      </c>
      <c r="D48" s="22"/>
      <c r="E48" s="23"/>
      <c r="F48" s="23">
        <v>3</v>
      </c>
      <c r="G48" s="23"/>
      <c r="H48" s="23"/>
      <c r="I48" s="23"/>
      <c r="J48" s="23"/>
      <c r="K48" s="24"/>
      <c r="L48" s="23"/>
      <c r="M48" s="23"/>
      <c r="N48" s="23"/>
      <c r="O48" s="23"/>
      <c r="P48" s="23"/>
      <c r="Q48" s="23"/>
      <c r="R48" s="23"/>
      <c r="S48" s="25">
        <f t="shared" si="0"/>
        <v>3</v>
      </c>
      <c r="T48" s="26"/>
    </row>
    <row r="49" spans="1:20" ht="15">
      <c r="A49" s="42">
        <v>43772</v>
      </c>
      <c r="B49" s="125" t="s">
        <v>215</v>
      </c>
      <c r="C49" s="21">
        <v>1</v>
      </c>
      <c r="D49" s="22"/>
      <c r="E49" s="23"/>
      <c r="F49" s="23"/>
      <c r="G49" s="23"/>
      <c r="H49" s="23"/>
      <c r="I49" s="23"/>
      <c r="J49" s="23"/>
      <c r="K49" s="24"/>
      <c r="L49" s="23"/>
      <c r="M49" s="23"/>
      <c r="N49" s="23"/>
      <c r="O49" s="23"/>
      <c r="P49" s="23"/>
      <c r="Q49" s="23">
        <v>2</v>
      </c>
      <c r="R49" s="23"/>
      <c r="S49" s="25">
        <f>SUM(E49:R49)</f>
        <v>2</v>
      </c>
      <c r="T49" s="26"/>
    </row>
    <row r="50" spans="1:20" ht="15">
      <c r="A50" s="42">
        <v>43772</v>
      </c>
      <c r="B50" s="125" t="s">
        <v>216</v>
      </c>
      <c r="C50" s="21">
        <v>1</v>
      </c>
      <c r="D50" s="22"/>
      <c r="E50" s="23"/>
      <c r="F50" s="23">
        <v>1</v>
      </c>
      <c r="G50" s="23"/>
      <c r="H50" s="23"/>
      <c r="I50" s="23"/>
      <c r="J50" s="23"/>
      <c r="K50" s="24"/>
      <c r="L50" s="23"/>
      <c r="M50" s="23"/>
      <c r="N50" s="23"/>
      <c r="O50" s="23"/>
      <c r="P50" s="23"/>
      <c r="Q50" s="23"/>
      <c r="R50" s="23"/>
      <c r="S50" s="25">
        <f>SUM(E50:R50)</f>
        <v>1</v>
      </c>
      <c r="T50" s="26"/>
    </row>
    <row r="51" spans="1:20" ht="15">
      <c r="A51" s="42">
        <v>43773</v>
      </c>
      <c r="B51" s="96" t="s">
        <v>221</v>
      </c>
      <c r="C51" s="21">
        <v>1</v>
      </c>
      <c r="D51" s="22"/>
      <c r="E51" s="23"/>
      <c r="F51" s="23">
        <v>3</v>
      </c>
      <c r="G51" s="23"/>
      <c r="H51" s="23"/>
      <c r="I51" s="23"/>
      <c r="J51" s="23"/>
      <c r="K51" s="24"/>
      <c r="L51" s="23"/>
      <c r="M51" s="23"/>
      <c r="N51" s="23"/>
      <c r="O51" s="23"/>
      <c r="P51" s="23"/>
      <c r="Q51" s="23"/>
      <c r="R51" s="23"/>
      <c r="S51" s="25">
        <f t="shared" si="0"/>
        <v>3</v>
      </c>
      <c r="T51" s="26"/>
    </row>
    <row r="52" spans="1:20" ht="15">
      <c r="A52" s="42">
        <v>43774</v>
      </c>
      <c r="B52" s="96"/>
      <c r="C52" s="21"/>
      <c r="D52" s="22"/>
      <c r="E52" s="23"/>
      <c r="F52" s="23"/>
      <c r="G52" s="23"/>
      <c r="H52" s="23"/>
      <c r="I52" s="23"/>
      <c r="J52" s="23"/>
      <c r="K52" s="24"/>
      <c r="L52" s="23"/>
      <c r="M52" s="23"/>
      <c r="N52" s="23"/>
      <c r="O52" s="23"/>
      <c r="P52" s="23"/>
      <c r="Q52" s="23"/>
      <c r="R52" s="23"/>
      <c r="S52" s="25">
        <f t="shared" si="0"/>
        <v>0</v>
      </c>
      <c r="T52" s="26"/>
    </row>
    <row r="53" spans="1:20" ht="15">
      <c r="A53" s="42">
        <v>43775</v>
      </c>
      <c r="B53" s="96"/>
      <c r="C53" s="21"/>
      <c r="D53" s="22"/>
      <c r="E53" s="23"/>
      <c r="F53" s="23"/>
      <c r="G53" s="23"/>
      <c r="H53" s="23"/>
      <c r="I53" s="23"/>
      <c r="J53" s="23"/>
      <c r="K53" s="24"/>
      <c r="L53" s="23"/>
      <c r="M53" s="23"/>
      <c r="N53" s="23"/>
      <c r="O53" s="23"/>
      <c r="P53" s="23"/>
      <c r="Q53" s="23"/>
      <c r="R53" s="23"/>
      <c r="S53" s="25">
        <f t="shared" si="0"/>
        <v>0</v>
      </c>
      <c r="T53" s="26"/>
    </row>
    <row r="54" spans="1:20" ht="15">
      <c r="A54" s="42">
        <v>43776</v>
      </c>
      <c r="B54" s="96"/>
      <c r="C54" s="21"/>
      <c r="D54" s="22"/>
      <c r="E54" s="23"/>
      <c r="F54" s="23"/>
      <c r="G54" s="23"/>
      <c r="H54" s="23"/>
      <c r="I54" s="23"/>
      <c r="J54" s="23"/>
      <c r="K54" s="24"/>
      <c r="L54" s="23"/>
      <c r="M54" s="23"/>
      <c r="N54" s="23"/>
      <c r="O54" s="23"/>
      <c r="P54" s="23"/>
      <c r="Q54" s="23"/>
      <c r="R54" s="23"/>
      <c r="S54" s="25">
        <f t="shared" si="0"/>
        <v>0</v>
      </c>
      <c r="T54" s="26"/>
    </row>
    <row r="55" spans="1:20" ht="15">
      <c r="A55" s="42">
        <v>43777</v>
      </c>
      <c r="B55" s="96"/>
      <c r="C55" s="21"/>
      <c r="D55" s="22"/>
      <c r="E55" s="23"/>
      <c r="F55" s="23"/>
      <c r="G55" s="23"/>
      <c r="H55" s="23"/>
      <c r="I55" s="23"/>
      <c r="J55" s="23"/>
      <c r="K55" s="24"/>
      <c r="L55" s="23"/>
      <c r="M55" s="23"/>
      <c r="N55" s="23"/>
      <c r="O55" s="23"/>
      <c r="P55" s="23"/>
      <c r="Q55" s="23"/>
      <c r="R55" s="23"/>
      <c r="S55" s="25">
        <f t="shared" si="0"/>
        <v>0</v>
      </c>
      <c r="T55" s="26"/>
    </row>
    <row r="56" spans="1:20" ht="15">
      <c r="A56" s="42">
        <v>43778</v>
      </c>
      <c r="B56" s="104" t="s">
        <v>244</v>
      </c>
      <c r="C56" s="21">
        <v>1</v>
      </c>
      <c r="D56" s="22"/>
      <c r="E56" s="23"/>
      <c r="F56" s="23"/>
      <c r="G56" s="23"/>
      <c r="H56" s="23"/>
      <c r="I56" s="23"/>
      <c r="J56" s="23"/>
      <c r="K56" s="24"/>
      <c r="L56" s="23"/>
      <c r="M56" s="23"/>
      <c r="N56" s="23"/>
      <c r="O56" s="23"/>
      <c r="P56" s="23"/>
      <c r="Q56" s="23">
        <v>3</v>
      </c>
      <c r="R56" s="23"/>
      <c r="S56" s="25">
        <f t="shared" si="0"/>
        <v>3</v>
      </c>
      <c r="T56" s="26"/>
    </row>
    <row r="57" spans="1:20" ht="15">
      <c r="A57" s="42">
        <v>43778</v>
      </c>
      <c r="B57" s="104" t="s">
        <v>245</v>
      </c>
      <c r="C57" s="21">
        <v>2</v>
      </c>
      <c r="D57" s="22"/>
      <c r="E57" s="23"/>
      <c r="F57" s="23">
        <v>3</v>
      </c>
      <c r="G57" s="23"/>
      <c r="H57" s="23"/>
      <c r="I57" s="23"/>
      <c r="J57" s="23"/>
      <c r="K57" s="24"/>
      <c r="L57" s="23"/>
      <c r="M57" s="23"/>
      <c r="N57" s="23"/>
      <c r="O57" s="23"/>
      <c r="P57" s="23"/>
      <c r="Q57" s="23"/>
      <c r="R57" s="23"/>
      <c r="S57" s="25">
        <f>SUM(E57:R57)</f>
        <v>3</v>
      </c>
      <c r="T57" s="26"/>
    </row>
    <row r="58" spans="1:20" ht="15">
      <c r="A58" s="42">
        <v>43779</v>
      </c>
      <c r="B58" s="104" t="s">
        <v>253</v>
      </c>
      <c r="C58" s="21"/>
      <c r="D58" s="22">
        <v>1</v>
      </c>
      <c r="E58" s="23"/>
      <c r="F58" s="23">
        <v>3</v>
      </c>
      <c r="G58" s="23"/>
      <c r="H58" s="23"/>
      <c r="I58" s="23"/>
      <c r="J58" s="23"/>
      <c r="K58" s="24"/>
      <c r="L58" s="23"/>
      <c r="M58" s="23"/>
      <c r="N58" s="23"/>
      <c r="O58" s="23"/>
      <c r="P58" s="23"/>
      <c r="Q58" s="23"/>
      <c r="R58" s="23"/>
      <c r="S58" s="25">
        <f t="shared" si="0"/>
        <v>3</v>
      </c>
      <c r="T58" s="26"/>
    </row>
    <row r="59" spans="1:20" ht="15">
      <c r="A59" s="42">
        <v>43780</v>
      </c>
      <c r="B59" s="124" t="s">
        <v>264</v>
      </c>
      <c r="C59" s="21">
        <v>1</v>
      </c>
      <c r="D59" s="22"/>
      <c r="E59" s="23"/>
      <c r="F59" s="23"/>
      <c r="G59" s="23"/>
      <c r="H59" s="23">
        <v>1</v>
      </c>
      <c r="I59" s="23"/>
      <c r="J59" s="23"/>
      <c r="K59" s="24"/>
      <c r="L59" s="23"/>
      <c r="M59" s="23"/>
      <c r="N59" s="23"/>
      <c r="O59" s="23"/>
      <c r="P59" s="23"/>
      <c r="Q59" s="23"/>
      <c r="R59" s="23"/>
      <c r="S59" s="25">
        <f t="shared" si="0"/>
        <v>1</v>
      </c>
      <c r="T59" s="26"/>
    </row>
    <row r="60" spans="1:20" ht="15">
      <c r="A60" s="42">
        <v>43781</v>
      </c>
      <c r="B60" s="104" t="s">
        <v>270</v>
      </c>
      <c r="C60" s="21">
        <v>1</v>
      </c>
      <c r="D60" s="22"/>
      <c r="E60" s="23"/>
      <c r="F60" s="23"/>
      <c r="G60" s="23"/>
      <c r="H60" s="23"/>
      <c r="I60" s="23"/>
      <c r="J60" s="23"/>
      <c r="K60" s="24"/>
      <c r="L60" s="23"/>
      <c r="M60" s="23"/>
      <c r="N60" s="23"/>
      <c r="O60" s="23">
        <v>2</v>
      </c>
      <c r="P60" s="23"/>
      <c r="Q60" s="23"/>
      <c r="R60" s="23"/>
      <c r="S60" s="25">
        <f t="shared" si="0"/>
        <v>2</v>
      </c>
      <c r="T60" s="26"/>
    </row>
    <row r="61" spans="1:20" ht="15">
      <c r="A61" s="42">
        <v>43782</v>
      </c>
      <c r="B61" s="104" t="s">
        <v>275</v>
      </c>
      <c r="C61" s="21">
        <v>1</v>
      </c>
      <c r="D61" s="22"/>
      <c r="E61" s="23"/>
      <c r="F61" s="23">
        <v>4</v>
      </c>
      <c r="G61" s="23"/>
      <c r="H61" s="23"/>
      <c r="I61" s="23"/>
      <c r="J61" s="23"/>
      <c r="K61" s="24"/>
      <c r="L61" s="23"/>
      <c r="M61" s="23"/>
      <c r="N61" s="23"/>
      <c r="O61" s="23"/>
      <c r="P61" s="23"/>
      <c r="Q61" s="23"/>
      <c r="R61" s="23"/>
      <c r="S61" s="25">
        <f t="shared" si="0"/>
        <v>4</v>
      </c>
      <c r="T61" s="26"/>
    </row>
    <row r="62" spans="1:20" ht="15">
      <c r="A62" s="42">
        <v>43782</v>
      </c>
      <c r="B62" s="124" t="s">
        <v>276</v>
      </c>
      <c r="C62" s="21"/>
      <c r="D62" s="22">
        <v>1</v>
      </c>
      <c r="E62" s="23"/>
      <c r="F62" s="23"/>
      <c r="G62" s="23"/>
      <c r="H62" s="23"/>
      <c r="I62" s="23"/>
      <c r="J62" s="23"/>
      <c r="K62" s="24"/>
      <c r="L62" s="23"/>
      <c r="M62" s="23"/>
      <c r="N62" s="23"/>
      <c r="O62" s="23"/>
      <c r="P62" s="23"/>
      <c r="Q62" s="23"/>
      <c r="R62" s="23">
        <v>1</v>
      </c>
      <c r="S62" s="25">
        <f>SUM(E62:R62)</f>
        <v>1</v>
      </c>
      <c r="T62" s="26"/>
    </row>
    <row r="63" spans="1:20" ht="15">
      <c r="A63" s="42">
        <v>43783</v>
      </c>
      <c r="B63" s="96" t="s">
        <v>287</v>
      </c>
      <c r="C63" s="21">
        <v>1</v>
      </c>
      <c r="D63" s="22"/>
      <c r="E63" s="23"/>
      <c r="F63" s="23"/>
      <c r="G63" s="23"/>
      <c r="H63" s="23"/>
      <c r="I63" s="23"/>
      <c r="J63" s="23"/>
      <c r="K63" s="24">
        <v>1</v>
      </c>
      <c r="L63" s="23"/>
      <c r="M63" s="23"/>
      <c r="N63" s="23"/>
      <c r="O63" s="23"/>
      <c r="P63" s="23"/>
      <c r="Q63" s="23"/>
      <c r="R63" s="23"/>
      <c r="S63" s="25">
        <f t="shared" si="0"/>
        <v>1</v>
      </c>
      <c r="T63" s="26"/>
    </row>
    <row r="64" spans="1:20" ht="15">
      <c r="A64" s="42">
        <v>43783</v>
      </c>
      <c r="B64" s="96" t="s">
        <v>288</v>
      </c>
      <c r="C64" s="21">
        <v>1</v>
      </c>
      <c r="D64" s="22"/>
      <c r="E64" s="23"/>
      <c r="F64" s="23">
        <v>3</v>
      </c>
      <c r="G64" s="23"/>
      <c r="H64" s="23"/>
      <c r="I64" s="23"/>
      <c r="J64" s="23"/>
      <c r="K64" s="24"/>
      <c r="L64" s="23"/>
      <c r="M64" s="23"/>
      <c r="N64" s="23"/>
      <c r="O64" s="23"/>
      <c r="P64" s="23"/>
      <c r="Q64" s="23"/>
      <c r="R64" s="23"/>
      <c r="S64" s="25">
        <f>SUM(E64:R64)</f>
        <v>3</v>
      </c>
      <c r="T64" s="26"/>
    </row>
    <row r="65" spans="1:20" ht="15">
      <c r="A65" s="42">
        <v>43783</v>
      </c>
      <c r="B65" s="96" t="s">
        <v>289</v>
      </c>
      <c r="C65" s="21">
        <v>1</v>
      </c>
      <c r="D65" s="22"/>
      <c r="E65" s="23">
        <v>1</v>
      </c>
      <c r="F65" s="23"/>
      <c r="G65" s="23"/>
      <c r="H65" s="23"/>
      <c r="I65" s="23"/>
      <c r="J65" s="23"/>
      <c r="K65" s="24"/>
      <c r="L65" s="23"/>
      <c r="M65" s="23"/>
      <c r="N65" s="23"/>
      <c r="O65" s="23"/>
      <c r="P65" s="23"/>
      <c r="Q65" s="23"/>
      <c r="R65" s="23"/>
      <c r="S65" s="25">
        <f>SUM(E65:R65)</f>
        <v>1</v>
      </c>
      <c r="T65" s="26"/>
    </row>
    <row r="66" spans="1:20" ht="15">
      <c r="A66" s="42">
        <v>43784</v>
      </c>
      <c r="B66" s="96"/>
      <c r="C66" s="21"/>
      <c r="D66" s="22"/>
      <c r="E66" s="23"/>
      <c r="F66" s="23"/>
      <c r="G66" s="23"/>
      <c r="H66" s="23"/>
      <c r="I66" s="23"/>
      <c r="J66" s="23"/>
      <c r="K66" s="24"/>
      <c r="L66" s="23"/>
      <c r="M66" s="23"/>
      <c r="N66" s="23"/>
      <c r="O66" s="23"/>
      <c r="P66" s="23"/>
      <c r="Q66" s="23"/>
      <c r="R66" s="23"/>
      <c r="S66" s="25">
        <f t="shared" si="0"/>
        <v>0</v>
      </c>
      <c r="T66" s="26"/>
    </row>
    <row r="67" spans="1:20" ht="15">
      <c r="A67" s="42">
        <v>43785</v>
      </c>
      <c r="B67" s="96" t="s">
        <v>301</v>
      </c>
      <c r="C67" s="21">
        <v>1</v>
      </c>
      <c r="D67" s="22"/>
      <c r="E67" s="23"/>
      <c r="F67" s="23"/>
      <c r="G67" s="23"/>
      <c r="H67" s="23"/>
      <c r="I67" s="23"/>
      <c r="J67" s="23">
        <v>1</v>
      </c>
      <c r="K67" s="24"/>
      <c r="L67" s="23"/>
      <c r="M67" s="23"/>
      <c r="N67" s="23"/>
      <c r="O67" s="23"/>
      <c r="P67" s="23"/>
      <c r="Q67" s="23"/>
      <c r="R67" s="23"/>
      <c r="S67" s="25">
        <f t="shared" si="0"/>
        <v>1</v>
      </c>
      <c r="T67" s="26"/>
    </row>
    <row r="68" spans="1:20" ht="15">
      <c r="A68" s="42">
        <v>43786</v>
      </c>
      <c r="B68" s="96" t="s">
        <v>302</v>
      </c>
      <c r="C68" s="21">
        <v>1</v>
      </c>
      <c r="D68" s="22"/>
      <c r="E68" s="23"/>
      <c r="F68" s="23"/>
      <c r="G68" s="23"/>
      <c r="H68" s="23">
        <v>1</v>
      </c>
      <c r="I68" s="23"/>
      <c r="J68" s="23"/>
      <c r="K68" s="24"/>
      <c r="L68" s="23"/>
      <c r="M68" s="23"/>
      <c r="N68" s="23"/>
      <c r="O68" s="23"/>
      <c r="P68" s="23"/>
      <c r="Q68" s="23"/>
      <c r="R68" s="23"/>
      <c r="S68" s="25">
        <f t="shared" si="0"/>
        <v>1</v>
      </c>
      <c r="T68" s="26"/>
    </row>
    <row r="69" spans="1:20" ht="15">
      <c r="A69" s="42">
        <v>43787</v>
      </c>
      <c r="B69" s="96" t="s">
        <v>307</v>
      </c>
      <c r="C69" s="21">
        <v>1</v>
      </c>
      <c r="D69" s="22"/>
      <c r="E69" s="23"/>
      <c r="F69" s="23"/>
      <c r="G69" s="23"/>
      <c r="H69" s="23"/>
      <c r="I69" s="23"/>
      <c r="J69" s="23"/>
      <c r="K69" s="24"/>
      <c r="L69" s="23"/>
      <c r="M69" s="23"/>
      <c r="N69" s="23"/>
      <c r="O69" s="23"/>
      <c r="P69" s="23"/>
      <c r="Q69" s="23">
        <v>2</v>
      </c>
      <c r="R69" s="23"/>
      <c r="S69" s="25">
        <f t="shared" si="0"/>
        <v>2</v>
      </c>
      <c r="T69" s="26"/>
    </row>
    <row r="70" spans="1:20" ht="15">
      <c r="A70" s="42">
        <v>43787</v>
      </c>
      <c r="B70" s="96" t="s">
        <v>308</v>
      </c>
      <c r="C70" s="21">
        <v>1</v>
      </c>
      <c r="D70" s="22"/>
      <c r="E70" s="23"/>
      <c r="F70" s="23">
        <v>2</v>
      </c>
      <c r="G70" s="23"/>
      <c r="H70" s="23"/>
      <c r="I70" s="23"/>
      <c r="J70" s="23"/>
      <c r="K70" s="24"/>
      <c r="L70" s="23"/>
      <c r="M70" s="23"/>
      <c r="N70" s="23"/>
      <c r="O70" s="23"/>
      <c r="P70" s="23"/>
      <c r="Q70" s="23"/>
      <c r="R70" s="23"/>
      <c r="S70" s="25">
        <f>SUM(E70:R70)</f>
        <v>2</v>
      </c>
      <c r="T70" s="26"/>
    </row>
    <row r="71" spans="1:20" ht="15">
      <c r="A71" s="42">
        <v>43787</v>
      </c>
      <c r="B71" s="96" t="s">
        <v>259</v>
      </c>
      <c r="C71" s="21">
        <v>1</v>
      </c>
      <c r="D71" s="22"/>
      <c r="E71" s="23"/>
      <c r="F71" s="23">
        <v>2</v>
      </c>
      <c r="G71" s="23"/>
      <c r="H71" s="23"/>
      <c r="I71" s="23"/>
      <c r="J71" s="23"/>
      <c r="K71" s="24"/>
      <c r="L71" s="23"/>
      <c r="M71" s="23"/>
      <c r="N71" s="23"/>
      <c r="O71" s="23"/>
      <c r="P71" s="23"/>
      <c r="Q71" s="23"/>
      <c r="R71" s="23"/>
      <c r="S71" s="25">
        <f>SUM(E71:R71)</f>
        <v>2</v>
      </c>
      <c r="T71" s="26"/>
    </row>
    <row r="72" spans="1:20" ht="15">
      <c r="A72" s="42">
        <v>43788</v>
      </c>
      <c r="B72" s="96" t="s">
        <v>321</v>
      </c>
      <c r="C72" s="21">
        <v>1</v>
      </c>
      <c r="D72" s="22"/>
      <c r="E72" s="23"/>
      <c r="F72" s="23"/>
      <c r="G72" s="23"/>
      <c r="H72" s="23"/>
      <c r="I72" s="23"/>
      <c r="J72" s="23"/>
      <c r="K72" s="24"/>
      <c r="L72" s="23"/>
      <c r="M72" s="23"/>
      <c r="N72" s="23"/>
      <c r="O72" s="23">
        <v>5</v>
      </c>
      <c r="P72" s="23"/>
      <c r="Q72" s="23"/>
      <c r="R72" s="23"/>
      <c r="S72" s="25">
        <f t="shared" si="0"/>
        <v>5</v>
      </c>
      <c r="T72" s="26"/>
    </row>
    <row r="73" spans="1:20" ht="15">
      <c r="A73" s="42">
        <v>43789</v>
      </c>
      <c r="B73" s="96" t="s">
        <v>329</v>
      </c>
      <c r="C73" s="21"/>
      <c r="D73" s="22">
        <v>1</v>
      </c>
      <c r="E73" s="23"/>
      <c r="F73" s="23"/>
      <c r="G73" s="23"/>
      <c r="H73" s="23"/>
      <c r="I73" s="23"/>
      <c r="J73" s="23"/>
      <c r="K73" s="24"/>
      <c r="L73" s="23">
        <v>2</v>
      </c>
      <c r="M73" s="23"/>
      <c r="N73" s="23"/>
      <c r="O73" s="23"/>
      <c r="P73" s="23"/>
      <c r="Q73" s="23"/>
      <c r="R73" s="23"/>
      <c r="S73" s="25">
        <f t="shared" si="0"/>
        <v>2</v>
      </c>
      <c r="T73" s="26"/>
    </row>
    <row r="74" spans="1:20" ht="15">
      <c r="A74" s="42">
        <v>43789</v>
      </c>
      <c r="B74" s="96" t="s">
        <v>330</v>
      </c>
      <c r="C74" s="21">
        <v>1</v>
      </c>
      <c r="D74" s="22"/>
      <c r="E74" s="23"/>
      <c r="F74" s="23"/>
      <c r="G74" s="23"/>
      <c r="H74" s="23"/>
      <c r="I74" s="23"/>
      <c r="J74" s="23"/>
      <c r="K74" s="24">
        <v>1</v>
      </c>
      <c r="L74" s="23"/>
      <c r="M74" s="23"/>
      <c r="N74" s="23"/>
      <c r="O74" s="23"/>
      <c r="P74" s="23"/>
      <c r="Q74" s="23"/>
      <c r="R74" s="23"/>
      <c r="S74" s="25">
        <f>SUM(E74:R74)</f>
        <v>1</v>
      </c>
      <c r="T74" s="26"/>
    </row>
    <row r="75" spans="1:20" ht="15">
      <c r="A75" s="42">
        <v>43789</v>
      </c>
      <c r="B75" s="96" t="s">
        <v>331</v>
      </c>
      <c r="C75" s="21">
        <v>1</v>
      </c>
      <c r="D75" s="22"/>
      <c r="E75" s="23"/>
      <c r="F75" s="23"/>
      <c r="G75" s="23"/>
      <c r="H75" s="23"/>
      <c r="I75" s="23"/>
      <c r="J75" s="23"/>
      <c r="K75" s="24">
        <v>3</v>
      </c>
      <c r="L75" s="23"/>
      <c r="M75" s="23"/>
      <c r="N75" s="23"/>
      <c r="O75" s="23"/>
      <c r="P75" s="23"/>
      <c r="Q75" s="23"/>
      <c r="R75" s="23"/>
      <c r="S75" s="25">
        <f>SUM(E75:R75)</f>
        <v>3</v>
      </c>
      <c r="T75" s="26"/>
    </row>
    <row r="76" spans="1:20" ht="15">
      <c r="A76" s="42">
        <v>43789</v>
      </c>
      <c r="B76" s="96" t="s">
        <v>332</v>
      </c>
      <c r="C76" s="21"/>
      <c r="D76" s="22">
        <v>1</v>
      </c>
      <c r="E76" s="23"/>
      <c r="F76" s="23">
        <v>2</v>
      </c>
      <c r="G76" s="23"/>
      <c r="H76" s="23"/>
      <c r="I76" s="23"/>
      <c r="J76" s="23"/>
      <c r="K76" s="24"/>
      <c r="L76" s="23"/>
      <c r="M76" s="23"/>
      <c r="N76" s="23"/>
      <c r="O76" s="23"/>
      <c r="P76" s="23"/>
      <c r="Q76" s="23"/>
      <c r="R76" s="23"/>
      <c r="S76" s="25">
        <f>SUM(E76:R76)</f>
        <v>2</v>
      </c>
      <c r="T76" s="26"/>
    </row>
    <row r="77" spans="1:20" ht="15">
      <c r="A77" s="42">
        <v>43790</v>
      </c>
      <c r="B77" s="96" t="s">
        <v>338</v>
      </c>
      <c r="C77" s="21"/>
      <c r="D77" s="22">
        <v>1</v>
      </c>
      <c r="E77" s="23"/>
      <c r="F77" s="23">
        <v>4</v>
      </c>
      <c r="G77" s="23"/>
      <c r="H77" s="23"/>
      <c r="I77" s="23"/>
      <c r="J77" s="23"/>
      <c r="K77" s="24"/>
      <c r="L77" s="23"/>
      <c r="M77" s="23"/>
      <c r="N77" s="23"/>
      <c r="O77" s="23"/>
      <c r="P77" s="23"/>
      <c r="Q77" s="23"/>
      <c r="R77" s="23"/>
      <c r="S77" s="25">
        <f t="shared" si="0"/>
        <v>4</v>
      </c>
      <c r="T77" s="26"/>
    </row>
    <row r="78" spans="1:20" ht="15">
      <c r="A78" s="42">
        <v>43791</v>
      </c>
      <c r="B78" s="96" t="s">
        <v>348</v>
      </c>
      <c r="C78" s="21">
        <v>1</v>
      </c>
      <c r="D78" s="22"/>
      <c r="E78" s="23"/>
      <c r="F78" s="23">
        <v>2</v>
      </c>
      <c r="G78" s="23"/>
      <c r="H78" s="23"/>
      <c r="I78" s="23"/>
      <c r="J78" s="23"/>
      <c r="K78" s="24"/>
      <c r="L78" s="23"/>
      <c r="M78" s="23"/>
      <c r="N78" s="23"/>
      <c r="O78" s="23"/>
      <c r="P78" s="23"/>
      <c r="Q78" s="23"/>
      <c r="R78" s="23"/>
      <c r="S78" s="25">
        <f t="shared" si="0"/>
        <v>2</v>
      </c>
      <c r="T78" s="26"/>
    </row>
    <row r="79" spans="1:20" ht="15">
      <c r="A79" s="42">
        <v>43791</v>
      </c>
      <c r="B79" s="96" t="s">
        <v>349</v>
      </c>
      <c r="C79" s="21">
        <v>1</v>
      </c>
      <c r="D79" s="22"/>
      <c r="E79" s="23"/>
      <c r="F79" s="23">
        <v>2</v>
      </c>
      <c r="G79" s="23"/>
      <c r="H79" s="23"/>
      <c r="I79" s="23"/>
      <c r="J79" s="23"/>
      <c r="K79" s="24"/>
      <c r="L79" s="23"/>
      <c r="M79" s="23"/>
      <c r="N79" s="23"/>
      <c r="O79" s="23"/>
      <c r="P79" s="23"/>
      <c r="Q79" s="23"/>
      <c r="R79" s="23"/>
      <c r="S79" s="25">
        <f>SUM(E79:R79)</f>
        <v>2</v>
      </c>
      <c r="T79" s="26"/>
    </row>
    <row r="80" spans="1:20" ht="15">
      <c r="A80" s="42">
        <v>43792</v>
      </c>
      <c r="B80" s="96"/>
      <c r="C80" s="21"/>
      <c r="D80" s="22"/>
      <c r="E80" s="23"/>
      <c r="F80" s="23"/>
      <c r="G80" s="23"/>
      <c r="H80" s="23"/>
      <c r="I80" s="23"/>
      <c r="J80" s="23"/>
      <c r="K80" s="24"/>
      <c r="L80" s="23"/>
      <c r="M80" s="23"/>
      <c r="N80" s="23"/>
      <c r="O80" s="23"/>
      <c r="P80" s="23"/>
      <c r="Q80" s="23"/>
      <c r="R80" s="23"/>
      <c r="S80" s="25">
        <f t="shared" si="0"/>
        <v>0</v>
      </c>
      <c r="T80" s="26"/>
    </row>
    <row r="81" spans="1:20" ht="15">
      <c r="A81" s="42">
        <v>43793</v>
      </c>
      <c r="B81" s="96" t="s">
        <v>358</v>
      </c>
      <c r="C81" s="21">
        <v>1</v>
      </c>
      <c r="D81" s="22"/>
      <c r="E81" s="23"/>
      <c r="F81" s="23">
        <v>2</v>
      </c>
      <c r="G81" s="23"/>
      <c r="H81" s="23"/>
      <c r="I81" s="23"/>
      <c r="J81" s="23"/>
      <c r="K81" s="24"/>
      <c r="L81" s="23"/>
      <c r="M81" s="23"/>
      <c r="N81" s="23"/>
      <c r="O81" s="23"/>
      <c r="P81" s="23"/>
      <c r="Q81" s="23"/>
      <c r="R81" s="23"/>
      <c r="S81" s="25">
        <f t="shared" si="0"/>
        <v>2</v>
      </c>
      <c r="T81" s="26"/>
    </row>
    <row r="82" spans="1:20" ht="15">
      <c r="A82" s="42">
        <v>43794</v>
      </c>
      <c r="B82" s="96" t="s">
        <v>363</v>
      </c>
      <c r="C82" s="21">
        <v>1</v>
      </c>
      <c r="D82" s="22"/>
      <c r="E82" s="23"/>
      <c r="F82" s="23">
        <v>2</v>
      </c>
      <c r="G82" s="23"/>
      <c r="H82" s="23"/>
      <c r="I82" s="23"/>
      <c r="J82" s="23"/>
      <c r="K82" s="24"/>
      <c r="L82" s="23"/>
      <c r="M82" s="23"/>
      <c r="N82" s="23"/>
      <c r="O82" s="23"/>
      <c r="P82" s="23"/>
      <c r="Q82" s="23"/>
      <c r="R82" s="23"/>
      <c r="S82" s="25">
        <f t="shared" si="0"/>
        <v>2</v>
      </c>
      <c r="T82" s="26"/>
    </row>
    <row r="83" spans="1:20" ht="15">
      <c r="A83" s="42">
        <v>43795</v>
      </c>
      <c r="B83" s="96"/>
      <c r="C83" s="21"/>
      <c r="D83" s="22"/>
      <c r="E83" s="23"/>
      <c r="F83" s="23"/>
      <c r="G83" s="23"/>
      <c r="H83" s="23"/>
      <c r="I83" s="23"/>
      <c r="J83" s="23"/>
      <c r="K83" s="24"/>
      <c r="L83" s="23"/>
      <c r="M83" s="23"/>
      <c r="N83" s="23"/>
      <c r="O83" s="23"/>
      <c r="P83" s="23"/>
      <c r="Q83" s="23"/>
      <c r="R83" s="23"/>
      <c r="S83" s="25">
        <f t="shared" si="0"/>
        <v>0</v>
      </c>
      <c r="T83" s="26"/>
    </row>
    <row r="84" spans="1:20" ht="15">
      <c r="A84" s="42">
        <v>43796</v>
      </c>
      <c r="B84" s="96" t="s">
        <v>371</v>
      </c>
      <c r="C84" s="21">
        <v>1</v>
      </c>
      <c r="D84" s="22"/>
      <c r="E84" s="23"/>
      <c r="F84" s="23">
        <v>1</v>
      </c>
      <c r="G84" s="23"/>
      <c r="H84" s="23"/>
      <c r="I84" s="23"/>
      <c r="J84" s="23"/>
      <c r="K84" s="24"/>
      <c r="L84" s="23"/>
      <c r="M84" s="23"/>
      <c r="N84" s="23"/>
      <c r="O84" s="23"/>
      <c r="P84" s="23"/>
      <c r="Q84" s="23"/>
      <c r="R84" s="23"/>
      <c r="S84" s="25">
        <f t="shared" si="0"/>
        <v>1</v>
      </c>
      <c r="T84" s="26"/>
    </row>
    <row r="85" spans="1:20" ht="15">
      <c r="A85" s="42">
        <v>43796</v>
      </c>
      <c r="B85" s="96" t="s">
        <v>372</v>
      </c>
      <c r="C85" s="21"/>
      <c r="D85" s="22">
        <v>1</v>
      </c>
      <c r="E85" s="23"/>
      <c r="F85" s="23"/>
      <c r="G85" s="23"/>
      <c r="H85" s="23"/>
      <c r="I85" s="23"/>
      <c r="J85" s="23"/>
      <c r="K85" s="24"/>
      <c r="L85" s="23">
        <v>1</v>
      </c>
      <c r="M85" s="23"/>
      <c r="N85" s="23"/>
      <c r="O85" s="23"/>
      <c r="P85" s="23"/>
      <c r="Q85" s="23"/>
      <c r="R85" s="23"/>
      <c r="S85" s="25">
        <f>SUM(E85:R85)</f>
        <v>1</v>
      </c>
      <c r="T85" s="26"/>
    </row>
    <row r="86" spans="1:20" ht="15">
      <c r="A86" s="42">
        <v>43797</v>
      </c>
      <c r="B86" s="96"/>
      <c r="C86" s="21"/>
      <c r="D86" s="22"/>
      <c r="E86" s="23"/>
      <c r="F86" s="23"/>
      <c r="G86" s="23"/>
      <c r="H86" s="23"/>
      <c r="I86" s="23"/>
      <c r="J86" s="23"/>
      <c r="K86" s="24"/>
      <c r="L86" s="23"/>
      <c r="M86" s="23"/>
      <c r="N86" s="23"/>
      <c r="O86" s="23"/>
      <c r="P86" s="23"/>
      <c r="Q86" s="23"/>
      <c r="R86" s="23"/>
      <c r="S86" s="25">
        <f t="shared" si="0"/>
        <v>0</v>
      </c>
      <c r="T86" s="26"/>
    </row>
    <row r="87" spans="1:20" ht="15">
      <c r="A87" s="42">
        <v>43798</v>
      </c>
      <c r="B87" s="96"/>
      <c r="C87" s="21"/>
      <c r="D87" s="22"/>
      <c r="E87" s="23"/>
      <c r="F87" s="23"/>
      <c r="G87" s="23"/>
      <c r="H87" s="23"/>
      <c r="I87" s="23"/>
      <c r="J87" s="23"/>
      <c r="K87" s="24"/>
      <c r="L87" s="23"/>
      <c r="M87" s="23"/>
      <c r="N87" s="23"/>
      <c r="O87" s="23"/>
      <c r="P87" s="23"/>
      <c r="Q87" s="23"/>
      <c r="R87" s="23"/>
      <c r="S87" s="25">
        <f t="shared" si="0"/>
        <v>0</v>
      </c>
      <c r="T87" s="26"/>
    </row>
    <row r="88" spans="1:20" ht="15">
      <c r="A88" s="42">
        <v>43799</v>
      </c>
      <c r="B88" s="96" t="s">
        <v>387</v>
      </c>
      <c r="C88" s="21">
        <v>1</v>
      </c>
      <c r="D88" s="22"/>
      <c r="E88" s="23"/>
      <c r="F88" s="23"/>
      <c r="G88" s="23"/>
      <c r="H88" s="23"/>
      <c r="I88" s="23"/>
      <c r="J88" s="23"/>
      <c r="K88" s="24"/>
      <c r="L88" s="23"/>
      <c r="M88" s="23"/>
      <c r="N88" s="23"/>
      <c r="O88" s="23"/>
      <c r="P88" s="23"/>
      <c r="Q88" s="23">
        <v>3</v>
      </c>
      <c r="R88" s="23"/>
      <c r="S88" s="25">
        <f t="shared" si="0"/>
        <v>3</v>
      </c>
      <c r="T88" s="26"/>
    </row>
    <row r="89" spans="1:20" ht="15">
      <c r="A89" s="42">
        <v>43800</v>
      </c>
      <c r="B89" s="96" t="s">
        <v>390</v>
      </c>
      <c r="C89" s="21">
        <v>1</v>
      </c>
      <c r="D89" s="22"/>
      <c r="E89" s="23"/>
      <c r="F89" s="23">
        <v>2</v>
      </c>
      <c r="G89" s="23"/>
      <c r="H89" s="23"/>
      <c r="I89" s="23"/>
      <c r="J89" s="23"/>
      <c r="K89" s="24"/>
      <c r="L89" s="23"/>
      <c r="M89" s="23"/>
      <c r="N89" s="23"/>
      <c r="O89" s="23"/>
      <c r="P89" s="23"/>
      <c r="Q89" s="23"/>
      <c r="R89" s="23"/>
      <c r="S89" s="25">
        <f t="shared" si="0"/>
        <v>2</v>
      </c>
      <c r="T89" s="26"/>
    </row>
    <row r="90" spans="1:20" ht="15">
      <c r="A90" s="42">
        <v>43800</v>
      </c>
      <c r="B90" s="96" t="s">
        <v>391</v>
      </c>
      <c r="C90" s="21">
        <v>1</v>
      </c>
      <c r="D90" s="22"/>
      <c r="E90" s="23"/>
      <c r="F90" s="23"/>
      <c r="G90" s="23"/>
      <c r="H90" s="23"/>
      <c r="I90" s="23"/>
      <c r="J90" s="23"/>
      <c r="K90" s="24"/>
      <c r="L90" s="23"/>
      <c r="M90" s="23"/>
      <c r="N90" s="23"/>
      <c r="O90" s="23"/>
      <c r="P90" s="23"/>
      <c r="Q90" s="23">
        <v>1</v>
      </c>
      <c r="R90" s="23"/>
      <c r="S90" s="25">
        <f>SUM(E90:R90)</f>
        <v>1</v>
      </c>
      <c r="T90" s="26"/>
    </row>
    <row r="91" spans="1:20" ht="15">
      <c r="A91" s="42">
        <v>43801</v>
      </c>
      <c r="B91" s="96"/>
      <c r="C91" s="21"/>
      <c r="D91" s="22"/>
      <c r="E91" s="23"/>
      <c r="F91" s="23"/>
      <c r="G91" s="23"/>
      <c r="H91" s="23"/>
      <c r="I91" s="23"/>
      <c r="J91" s="23"/>
      <c r="K91" s="24"/>
      <c r="L91" s="23"/>
      <c r="M91" s="23"/>
      <c r="N91" s="23"/>
      <c r="O91" s="23"/>
      <c r="P91" s="23"/>
      <c r="Q91" s="23"/>
      <c r="R91" s="23"/>
      <c r="S91" s="25">
        <f t="shared" si="0"/>
        <v>0</v>
      </c>
      <c r="T91" s="26"/>
    </row>
    <row r="92" spans="1:20" ht="15">
      <c r="A92" s="42">
        <v>43802</v>
      </c>
      <c r="B92" s="96"/>
      <c r="C92" s="21"/>
      <c r="D92" s="22"/>
      <c r="E92" s="23"/>
      <c r="F92" s="23"/>
      <c r="G92" s="23"/>
      <c r="H92" s="23"/>
      <c r="I92" s="23"/>
      <c r="J92" s="23"/>
      <c r="K92" s="24"/>
      <c r="L92" s="23"/>
      <c r="M92" s="23"/>
      <c r="N92" s="23"/>
      <c r="O92" s="23"/>
      <c r="P92" s="23"/>
      <c r="Q92" s="23"/>
      <c r="R92" s="23"/>
      <c r="S92" s="25">
        <f t="shared" si="0"/>
        <v>0</v>
      </c>
      <c r="T92" s="26"/>
    </row>
    <row r="93" spans="1:20" ht="15">
      <c r="A93" s="42">
        <v>43803</v>
      </c>
      <c r="B93" s="96"/>
      <c r="C93" s="21"/>
      <c r="D93" s="22"/>
      <c r="E93" s="23"/>
      <c r="F93" s="23"/>
      <c r="G93" s="23"/>
      <c r="H93" s="23"/>
      <c r="I93" s="23"/>
      <c r="J93" s="23"/>
      <c r="K93" s="24"/>
      <c r="L93" s="23"/>
      <c r="M93" s="23"/>
      <c r="N93" s="23"/>
      <c r="O93" s="23"/>
      <c r="P93" s="23"/>
      <c r="Q93" s="23"/>
      <c r="R93" s="23"/>
      <c r="S93" s="25">
        <f t="shared" si="0"/>
        <v>0</v>
      </c>
      <c r="T93" s="26"/>
    </row>
    <row r="94" spans="1:20" ht="15">
      <c r="A94" s="42">
        <v>43804</v>
      </c>
      <c r="B94" s="96"/>
      <c r="C94" s="21"/>
      <c r="D94" s="22"/>
      <c r="E94" s="23"/>
      <c r="F94" s="23"/>
      <c r="G94" s="23"/>
      <c r="H94" s="23"/>
      <c r="I94" s="23"/>
      <c r="J94" s="23"/>
      <c r="K94" s="24"/>
      <c r="L94" s="23"/>
      <c r="M94" s="23"/>
      <c r="N94" s="23"/>
      <c r="O94" s="23"/>
      <c r="P94" s="23"/>
      <c r="Q94" s="23"/>
      <c r="R94" s="23"/>
      <c r="S94" s="25">
        <f t="shared" ref="S94:S134" si="1">SUM(E94:R94)</f>
        <v>0</v>
      </c>
      <c r="T94" s="26"/>
    </row>
    <row r="95" spans="1:20" ht="15">
      <c r="A95" s="42">
        <v>43805</v>
      </c>
      <c r="B95" s="96" t="s">
        <v>410</v>
      </c>
      <c r="C95" s="21">
        <v>1</v>
      </c>
      <c r="D95" s="22"/>
      <c r="E95" s="23"/>
      <c r="F95" s="23">
        <v>1</v>
      </c>
      <c r="G95" s="23"/>
      <c r="H95" s="23"/>
      <c r="I95" s="23"/>
      <c r="J95" s="23"/>
      <c r="K95" s="24"/>
      <c r="L95" s="23"/>
      <c r="M95" s="23"/>
      <c r="N95" s="23"/>
      <c r="O95" s="23"/>
      <c r="P95" s="23"/>
      <c r="Q95" s="23"/>
      <c r="R95" s="23"/>
      <c r="S95" s="25">
        <f t="shared" si="1"/>
        <v>1</v>
      </c>
      <c r="T95" s="26"/>
    </row>
    <row r="96" spans="1:20" ht="15">
      <c r="A96" s="42">
        <v>43805</v>
      </c>
      <c r="B96" s="96"/>
      <c r="C96" s="21"/>
      <c r="D96" s="22"/>
      <c r="E96" s="23"/>
      <c r="F96" s="23"/>
      <c r="G96" s="23"/>
      <c r="H96" s="23"/>
      <c r="I96" s="23"/>
      <c r="J96" s="23"/>
      <c r="K96" s="24"/>
      <c r="L96" s="23"/>
      <c r="M96" s="23"/>
      <c r="N96" s="23"/>
      <c r="O96" s="23"/>
      <c r="P96" s="23"/>
      <c r="Q96" s="23"/>
      <c r="R96" s="23"/>
      <c r="S96" s="25">
        <f t="shared" si="1"/>
        <v>0</v>
      </c>
      <c r="T96" s="26"/>
    </row>
    <row r="97" spans="1:20" ht="15">
      <c r="A97" s="42">
        <v>43806</v>
      </c>
      <c r="B97" s="96" t="s">
        <v>413</v>
      </c>
      <c r="C97" s="21">
        <v>1</v>
      </c>
      <c r="D97" s="22"/>
      <c r="E97" s="23"/>
      <c r="F97" s="23"/>
      <c r="G97" s="23"/>
      <c r="H97" s="23"/>
      <c r="I97" s="23"/>
      <c r="J97" s="23"/>
      <c r="K97" s="24"/>
      <c r="L97" s="23"/>
      <c r="M97" s="23"/>
      <c r="N97" s="23"/>
      <c r="O97" s="23">
        <v>1</v>
      </c>
      <c r="P97" s="23"/>
      <c r="Q97" s="23"/>
      <c r="R97" s="23"/>
      <c r="S97" s="25">
        <f t="shared" si="1"/>
        <v>1</v>
      </c>
      <c r="T97" s="26"/>
    </row>
    <row r="98" spans="1:20" ht="15">
      <c r="A98" s="42">
        <v>43807</v>
      </c>
      <c r="B98" s="96"/>
      <c r="C98" s="21"/>
      <c r="D98" s="22"/>
      <c r="E98" s="23"/>
      <c r="F98" s="23"/>
      <c r="G98" s="23"/>
      <c r="H98" s="23"/>
      <c r="I98" s="23"/>
      <c r="J98" s="23"/>
      <c r="K98" s="24"/>
      <c r="L98" s="23"/>
      <c r="M98" s="23"/>
      <c r="N98" s="23"/>
      <c r="O98" s="23"/>
      <c r="P98" s="23"/>
      <c r="Q98" s="23"/>
      <c r="R98" s="23"/>
      <c r="S98" s="25">
        <f t="shared" si="1"/>
        <v>0</v>
      </c>
      <c r="T98" s="26"/>
    </row>
    <row r="99" spans="1:20" ht="15">
      <c r="A99" s="42">
        <v>43808</v>
      </c>
      <c r="B99" s="96" t="s">
        <v>420</v>
      </c>
      <c r="C99" s="21">
        <v>1</v>
      </c>
      <c r="D99" s="22"/>
      <c r="E99" s="23"/>
      <c r="F99" s="23"/>
      <c r="G99" s="23"/>
      <c r="H99" s="23"/>
      <c r="I99" s="23"/>
      <c r="J99" s="23"/>
      <c r="K99" s="24"/>
      <c r="L99" s="23">
        <v>3</v>
      </c>
      <c r="M99" s="23"/>
      <c r="N99" s="23"/>
      <c r="O99" s="23"/>
      <c r="P99" s="23"/>
      <c r="Q99" s="23"/>
      <c r="R99" s="23"/>
      <c r="S99" s="25">
        <f t="shared" si="1"/>
        <v>3</v>
      </c>
      <c r="T99" s="26"/>
    </row>
    <row r="100" spans="1:20" ht="15">
      <c r="A100" s="42">
        <v>43809</v>
      </c>
      <c r="B100" s="96"/>
      <c r="C100" s="21"/>
      <c r="D100" s="22"/>
      <c r="E100" s="23"/>
      <c r="F100" s="23"/>
      <c r="G100" s="23"/>
      <c r="H100" s="23"/>
      <c r="I100" s="23"/>
      <c r="J100" s="23"/>
      <c r="K100" s="24"/>
      <c r="L100" s="23"/>
      <c r="M100" s="23"/>
      <c r="N100" s="23"/>
      <c r="O100" s="23"/>
      <c r="P100" s="23"/>
      <c r="Q100" s="23"/>
      <c r="R100" s="23"/>
      <c r="S100" s="25">
        <f t="shared" si="1"/>
        <v>0</v>
      </c>
      <c r="T100" s="26"/>
    </row>
    <row r="101" spans="1:20" ht="15">
      <c r="A101" s="42">
        <v>43810</v>
      </c>
      <c r="B101" s="96" t="s">
        <v>427</v>
      </c>
      <c r="C101" s="21"/>
      <c r="D101" s="22">
        <v>1</v>
      </c>
      <c r="E101" s="23"/>
      <c r="F101" s="23">
        <v>1</v>
      </c>
      <c r="G101" s="23"/>
      <c r="H101" s="23"/>
      <c r="I101" s="23"/>
      <c r="J101" s="23"/>
      <c r="K101" s="24"/>
      <c r="L101" s="23"/>
      <c r="M101" s="23"/>
      <c r="N101" s="23"/>
      <c r="O101" s="23"/>
      <c r="P101" s="23"/>
      <c r="Q101" s="23"/>
      <c r="R101" s="23"/>
      <c r="S101" s="25">
        <f t="shared" si="1"/>
        <v>1</v>
      </c>
      <c r="T101" s="26"/>
    </row>
    <row r="102" spans="1:20" ht="15">
      <c r="A102" s="42">
        <v>43810</v>
      </c>
      <c r="B102" s="96" t="s">
        <v>428</v>
      </c>
      <c r="C102" s="21">
        <v>1</v>
      </c>
      <c r="D102" s="22"/>
      <c r="E102" s="23"/>
      <c r="F102" s="23"/>
      <c r="G102" s="23"/>
      <c r="H102" s="23"/>
      <c r="I102" s="23"/>
      <c r="J102" s="23"/>
      <c r="K102" s="24"/>
      <c r="L102" s="23"/>
      <c r="M102" s="23"/>
      <c r="N102" s="23"/>
      <c r="O102" s="23"/>
      <c r="P102" s="23"/>
      <c r="Q102" s="23">
        <v>1</v>
      </c>
      <c r="R102" s="23"/>
      <c r="S102" s="25">
        <f t="shared" si="1"/>
        <v>1</v>
      </c>
      <c r="T102" s="26"/>
    </row>
    <row r="103" spans="1:20" ht="15">
      <c r="A103" s="42">
        <v>43811</v>
      </c>
      <c r="B103" s="125" t="s">
        <v>434</v>
      </c>
      <c r="C103" s="21">
        <v>1</v>
      </c>
      <c r="D103" s="22"/>
      <c r="E103" s="23"/>
      <c r="F103" s="23">
        <v>3</v>
      </c>
      <c r="G103" s="23"/>
      <c r="H103" s="23"/>
      <c r="I103" s="23"/>
      <c r="J103" s="23"/>
      <c r="K103" s="24"/>
      <c r="L103" s="23"/>
      <c r="M103" s="23"/>
      <c r="N103" s="23"/>
      <c r="O103" s="23"/>
      <c r="P103" s="23"/>
      <c r="Q103" s="23"/>
      <c r="R103" s="23"/>
      <c r="S103" s="25">
        <f t="shared" si="1"/>
        <v>3</v>
      </c>
      <c r="T103" s="26"/>
    </row>
    <row r="104" spans="1:20" ht="15">
      <c r="A104" s="42">
        <v>43812</v>
      </c>
      <c r="B104" s="96" t="s">
        <v>440</v>
      </c>
      <c r="C104" s="21">
        <v>1</v>
      </c>
      <c r="D104" s="22"/>
      <c r="E104" s="23"/>
      <c r="F104" s="23">
        <v>4</v>
      </c>
      <c r="G104" s="23"/>
      <c r="H104" s="23"/>
      <c r="I104" s="23"/>
      <c r="J104" s="23"/>
      <c r="K104" s="24"/>
      <c r="L104" s="23"/>
      <c r="M104" s="23"/>
      <c r="N104" s="23"/>
      <c r="O104" s="23"/>
      <c r="P104" s="23"/>
      <c r="Q104" s="23"/>
      <c r="R104" s="23"/>
      <c r="S104" s="25">
        <f t="shared" si="1"/>
        <v>4</v>
      </c>
      <c r="T104" s="26"/>
    </row>
    <row r="105" spans="1:20" ht="15">
      <c r="A105" s="42">
        <v>43813</v>
      </c>
      <c r="B105" s="96"/>
      <c r="C105" s="21"/>
      <c r="D105" s="22"/>
      <c r="E105" s="23"/>
      <c r="F105" s="23"/>
      <c r="G105" s="23"/>
      <c r="H105" s="23"/>
      <c r="I105" s="23"/>
      <c r="J105" s="23"/>
      <c r="K105" s="24"/>
      <c r="L105" s="23"/>
      <c r="M105" s="23"/>
      <c r="N105" s="23"/>
      <c r="O105" s="23"/>
      <c r="P105" s="23"/>
      <c r="Q105" s="23"/>
      <c r="R105" s="23"/>
      <c r="S105" s="25">
        <f t="shared" si="1"/>
        <v>0</v>
      </c>
      <c r="T105" s="26"/>
    </row>
    <row r="106" spans="1:20" ht="15">
      <c r="A106" s="42">
        <v>43814</v>
      </c>
      <c r="B106" s="96" t="s">
        <v>452</v>
      </c>
      <c r="C106" s="21">
        <v>1</v>
      </c>
      <c r="D106" s="22"/>
      <c r="E106" s="23"/>
      <c r="F106" s="23">
        <v>5</v>
      </c>
      <c r="G106" s="23"/>
      <c r="H106" s="23"/>
      <c r="I106" s="23"/>
      <c r="J106" s="23"/>
      <c r="K106" s="24"/>
      <c r="L106" s="23"/>
      <c r="M106" s="23"/>
      <c r="N106" s="23"/>
      <c r="O106" s="23"/>
      <c r="P106" s="23"/>
      <c r="Q106" s="23"/>
      <c r="R106" s="23"/>
      <c r="S106" s="25">
        <f t="shared" si="1"/>
        <v>5</v>
      </c>
      <c r="T106" s="26"/>
    </row>
    <row r="107" spans="1:20" ht="15">
      <c r="A107" s="42">
        <v>43814</v>
      </c>
      <c r="B107" s="96" t="s">
        <v>453</v>
      </c>
      <c r="C107" s="21">
        <v>1</v>
      </c>
      <c r="D107" s="22"/>
      <c r="E107" s="23"/>
      <c r="F107" s="23"/>
      <c r="G107" s="23"/>
      <c r="H107" s="23"/>
      <c r="I107" s="23"/>
      <c r="J107" s="23"/>
      <c r="K107" s="24"/>
      <c r="L107" s="23"/>
      <c r="M107" s="23"/>
      <c r="N107" s="23"/>
      <c r="O107" s="23"/>
      <c r="P107" s="23"/>
      <c r="Q107" s="23"/>
      <c r="R107" s="23">
        <v>1</v>
      </c>
      <c r="S107" s="25">
        <f>SUM(E107:R107)</f>
        <v>1</v>
      </c>
      <c r="T107" s="26"/>
    </row>
    <row r="108" spans="1:20" ht="15">
      <c r="A108" s="42">
        <v>43815</v>
      </c>
      <c r="B108" s="96" t="s">
        <v>459</v>
      </c>
      <c r="C108" s="21">
        <v>1</v>
      </c>
      <c r="D108" s="22"/>
      <c r="E108" s="23"/>
      <c r="F108" s="23">
        <v>3</v>
      </c>
      <c r="G108" s="23"/>
      <c r="H108" s="23"/>
      <c r="I108" s="23"/>
      <c r="J108" s="23"/>
      <c r="K108" s="24"/>
      <c r="L108" s="23"/>
      <c r="M108" s="23"/>
      <c r="N108" s="23"/>
      <c r="O108" s="23"/>
      <c r="P108" s="23"/>
      <c r="Q108" s="23"/>
      <c r="R108" s="23"/>
      <c r="S108" s="25">
        <f t="shared" si="1"/>
        <v>3</v>
      </c>
      <c r="T108" s="26"/>
    </row>
    <row r="109" spans="1:20" ht="15">
      <c r="A109" s="42">
        <v>43816</v>
      </c>
      <c r="B109" s="96" t="s">
        <v>462</v>
      </c>
      <c r="C109" s="21">
        <v>1</v>
      </c>
      <c r="D109" s="22"/>
      <c r="E109" s="23"/>
      <c r="F109" s="23">
        <v>1</v>
      </c>
      <c r="G109" s="23"/>
      <c r="H109" s="23"/>
      <c r="I109" s="23"/>
      <c r="J109" s="23"/>
      <c r="K109" s="24"/>
      <c r="L109" s="23"/>
      <c r="M109" s="23"/>
      <c r="N109" s="23"/>
      <c r="O109" s="23"/>
      <c r="P109" s="23"/>
      <c r="Q109" s="23"/>
      <c r="R109" s="23"/>
      <c r="S109" s="25">
        <f t="shared" si="1"/>
        <v>1</v>
      </c>
      <c r="T109" s="26"/>
    </row>
    <row r="110" spans="1:20" ht="15">
      <c r="A110" s="42">
        <v>43817</v>
      </c>
      <c r="B110" s="96" t="s">
        <v>465</v>
      </c>
      <c r="C110" s="21">
        <v>1</v>
      </c>
      <c r="D110" s="22"/>
      <c r="E110" s="23"/>
      <c r="F110" s="23">
        <v>2</v>
      </c>
      <c r="G110" s="23"/>
      <c r="H110" s="23"/>
      <c r="I110" s="23"/>
      <c r="J110" s="23"/>
      <c r="K110" s="24"/>
      <c r="L110" s="23"/>
      <c r="M110" s="23"/>
      <c r="N110" s="23"/>
      <c r="O110" s="23"/>
      <c r="P110" s="23"/>
      <c r="Q110" s="23"/>
      <c r="R110" s="23"/>
      <c r="S110" s="25">
        <f t="shared" si="1"/>
        <v>2</v>
      </c>
      <c r="T110" s="26"/>
    </row>
    <row r="111" spans="1:20" ht="15">
      <c r="A111" s="42">
        <v>43817</v>
      </c>
      <c r="B111" s="96"/>
      <c r="C111" s="21"/>
      <c r="D111" s="22"/>
      <c r="E111" s="23"/>
      <c r="F111" s="23"/>
      <c r="G111" s="23"/>
      <c r="H111" s="23"/>
      <c r="I111" s="23"/>
      <c r="J111" s="23"/>
      <c r="K111" s="24"/>
      <c r="L111" s="23"/>
      <c r="M111" s="23"/>
      <c r="N111" s="23"/>
      <c r="O111" s="23"/>
      <c r="P111" s="23"/>
      <c r="Q111" s="23"/>
      <c r="R111" s="23"/>
      <c r="S111" s="25">
        <f t="shared" si="1"/>
        <v>0</v>
      </c>
      <c r="T111" s="26"/>
    </row>
    <row r="112" spans="1:20" ht="15">
      <c r="A112" s="42">
        <v>43818</v>
      </c>
      <c r="B112" s="96"/>
      <c r="C112" s="21"/>
      <c r="D112" s="22"/>
      <c r="E112" s="23"/>
      <c r="F112" s="23"/>
      <c r="G112" s="23"/>
      <c r="H112" s="23"/>
      <c r="I112" s="23"/>
      <c r="J112" s="23"/>
      <c r="K112" s="24"/>
      <c r="L112" s="23"/>
      <c r="M112" s="23"/>
      <c r="N112" s="23"/>
      <c r="O112" s="23"/>
      <c r="P112" s="23"/>
      <c r="Q112" s="23"/>
      <c r="R112" s="23"/>
      <c r="S112" s="25">
        <f t="shared" si="1"/>
        <v>0</v>
      </c>
      <c r="T112" s="26"/>
    </row>
    <row r="113" spans="1:20" ht="15">
      <c r="A113" s="42">
        <v>43819</v>
      </c>
      <c r="B113" s="96" t="s">
        <v>475</v>
      </c>
      <c r="C113" s="21">
        <v>1</v>
      </c>
      <c r="D113" s="22"/>
      <c r="E113" s="23"/>
      <c r="F113" s="23"/>
      <c r="G113" s="23"/>
      <c r="H113" s="23"/>
      <c r="I113" s="23"/>
      <c r="J113" s="23"/>
      <c r="K113" s="24"/>
      <c r="L113" s="23"/>
      <c r="M113" s="23"/>
      <c r="N113" s="23"/>
      <c r="O113" s="23"/>
      <c r="P113" s="23"/>
      <c r="Q113" s="23">
        <v>1</v>
      </c>
      <c r="R113" s="23"/>
      <c r="S113" s="25">
        <f t="shared" si="1"/>
        <v>1</v>
      </c>
      <c r="T113" s="26"/>
    </row>
    <row r="114" spans="1:20" ht="15">
      <c r="A114" s="42">
        <v>43820</v>
      </c>
      <c r="B114" s="96" t="s">
        <v>482</v>
      </c>
      <c r="C114" s="21">
        <v>1</v>
      </c>
      <c r="D114" s="22"/>
      <c r="E114" s="23"/>
      <c r="F114" s="23">
        <v>9</v>
      </c>
      <c r="G114" s="23"/>
      <c r="H114" s="23"/>
      <c r="I114" s="23"/>
      <c r="J114" s="23"/>
      <c r="K114" s="24"/>
      <c r="L114" s="23"/>
      <c r="M114" s="23"/>
      <c r="N114" s="23"/>
      <c r="O114" s="23"/>
      <c r="P114" s="23"/>
      <c r="Q114" s="23"/>
      <c r="R114" s="23"/>
      <c r="S114" s="25">
        <f t="shared" si="1"/>
        <v>9</v>
      </c>
      <c r="T114" s="26"/>
    </row>
    <row r="115" spans="1:20" ht="15">
      <c r="A115" s="42">
        <v>43820</v>
      </c>
      <c r="B115" s="96" t="s">
        <v>483</v>
      </c>
      <c r="C115" s="21">
        <v>1</v>
      </c>
      <c r="D115" s="22"/>
      <c r="E115" s="23"/>
      <c r="F115" s="23">
        <v>1</v>
      </c>
      <c r="G115" s="23"/>
      <c r="H115" s="23"/>
      <c r="I115" s="23"/>
      <c r="J115" s="23"/>
      <c r="K115" s="24"/>
      <c r="L115" s="23"/>
      <c r="M115" s="23"/>
      <c r="N115" s="23"/>
      <c r="O115" s="23"/>
      <c r="P115" s="23"/>
      <c r="Q115" s="23"/>
      <c r="R115" s="23"/>
      <c r="S115" s="25">
        <f>SUM(E115:R115)</f>
        <v>1</v>
      </c>
      <c r="T115" s="26"/>
    </row>
    <row r="116" spans="1:20" ht="15">
      <c r="A116" s="42">
        <v>43821</v>
      </c>
      <c r="B116" s="96" t="s">
        <v>490</v>
      </c>
      <c r="C116" s="21">
        <v>1</v>
      </c>
      <c r="D116" s="22"/>
      <c r="E116" s="23"/>
      <c r="F116" s="23">
        <v>6</v>
      </c>
      <c r="G116" s="23"/>
      <c r="H116" s="23"/>
      <c r="I116" s="23"/>
      <c r="J116" s="23"/>
      <c r="K116" s="24"/>
      <c r="L116" s="23"/>
      <c r="M116" s="23"/>
      <c r="N116" s="23"/>
      <c r="O116" s="23"/>
      <c r="P116" s="23"/>
      <c r="Q116" s="23"/>
      <c r="R116" s="23"/>
      <c r="S116" s="25">
        <f t="shared" si="1"/>
        <v>6</v>
      </c>
      <c r="T116" s="26"/>
    </row>
    <row r="117" spans="1:20" ht="15">
      <c r="A117" s="42">
        <v>43821</v>
      </c>
      <c r="B117" s="96" t="s">
        <v>491</v>
      </c>
      <c r="C117" s="21"/>
      <c r="D117" s="22">
        <v>1</v>
      </c>
      <c r="E117" s="23"/>
      <c r="F117" s="23">
        <v>1</v>
      </c>
      <c r="G117" s="23"/>
      <c r="H117" s="23"/>
      <c r="I117" s="23"/>
      <c r="J117" s="23"/>
      <c r="K117" s="24"/>
      <c r="L117" s="23"/>
      <c r="M117" s="23"/>
      <c r="N117" s="23"/>
      <c r="O117" s="23"/>
      <c r="P117" s="23"/>
      <c r="Q117" s="23"/>
      <c r="R117" s="23"/>
      <c r="S117" s="25">
        <f t="shared" si="1"/>
        <v>1</v>
      </c>
      <c r="T117" s="26"/>
    </row>
    <row r="118" spans="1:20" ht="15">
      <c r="A118" s="42">
        <v>43822</v>
      </c>
      <c r="B118" s="96" t="s">
        <v>501</v>
      </c>
      <c r="C118" s="21">
        <v>1</v>
      </c>
      <c r="D118" s="22"/>
      <c r="E118" s="23"/>
      <c r="F118" s="23"/>
      <c r="G118" s="23"/>
      <c r="H118" s="23"/>
      <c r="I118" s="23"/>
      <c r="J118" s="23"/>
      <c r="K118" s="24">
        <v>12</v>
      </c>
      <c r="L118" s="23"/>
      <c r="M118" s="23"/>
      <c r="N118" s="23"/>
      <c r="O118" s="23"/>
      <c r="P118" s="23"/>
      <c r="Q118" s="23"/>
      <c r="R118" s="23"/>
      <c r="S118" s="25">
        <f t="shared" si="1"/>
        <v>12</v>
      </c>
      <c r="T118" s="26"/>
    </row>
    <row r="119" spans="1:20" ht="15">
      <c r="A119" s="42">
        <v>43823</v>
      </c>
      <c r="B119" s="96" t="s">
        <v>508</v>
      </c>
      <c r="C119" s="21">
        <v>1</v>
      </c>
      <c r="D119" s="22"/>
      <c r="E119" s="23">
        <v>5</v>
      </c>
      <c r="F119" s="23"/>
      <c r="G119" s="23"/>
      <c r="H119" s="23"/>
      <c r="I119" s="23"/>
      <c r="J119" s="23"/>
      <c r="K119" s="24"/>
      <c r="L119" s="23"/>
      <c r="M119" s="23"/>
      <c r="N119" s="23"/>
      <c r="O119" s="23"/>
      <c r="P119" s="23"/>
      <c r="Q119" s="23"/>
      <c r="R119" s="23"/>
      <c r="S119" s="25">
        <f t="shared" si="1"/>
        <v>5</v>
      </c>
      <c r="T119" s="26"/>
    </row>
    <row r="120" spans="1:20" ht="15">
      <c r="A120" s="42">
        <v>43823</v>
      </c>
      <c r="B120" s="96" t="s">
        <v>509</v>
      </c>
      <c r="C120" s="21">
        <v>1</v>
      </c>
      <c r="D120" s="22"/>
      <c r="E120" s="23">
        <v>1</v>
      </c>
      <c r="F120" s="23"/>
      <c r="G120" s="23"/>
      <c r="H120" s="23"/>
      <c r="I120" s="23"/>
      <c r="J120" s="23"/>
      <c r="K120" s="24"/>
      <c r="L120" s="23"/>
      <c r="M120" s="23"/>
      <c r="N120" s="23"/>
      <c r="O120" s="23"/>
      <c r="P120" s="23"/>
      <c r="Q120" s="23"/>
      <c r="R120" s="23"/>
      <c r="S120" s="25">
        <f>SUM(E120:R120)</f>
        <v>1</v>
      </c>
      <c r="T120" s="26"/>
    </row>
    <row r="121" spans="1:20" ht="15">
      <c r="A121" s="42">
        <v>43823</v>
      </c>
      <c r="B121" s="96" t="s">
        <v>510</v>
      </c>
      <c r="C121" s="21">
        <v>2</v>
      </c>
      <c r="D121" s="22"/>
      <c r="E121" s="23"/>
      <c r="F121" s="23"/>
      <c r="G121" s="23"/>
      <c r="H121" s="23">
        <v>1</v>
      </c>
      <c r="I121" s="23"/>
      <c r="J121" s="23"/>
      <c r="K121" s="24"/>
      <c r="L121" s="23"/>
      <c r="M121" s="23"/>
      <c r="N121" s="23"/>
      <c r="O121" s="23"/>
      <c r="P121" s="23"/>
      <c r="Q121" s="23"/>
      <c r="R121" s="23"/>
      <c r="S121" s="25">
        <f>SUM(E121:R121)</f>
        <v>1</v>
      </c>
      <c r="T121" s="26"/>
    </row>
    <row r="122" spans="1:20" ht="15">
      <c r="A122" s="42">
        <v>43824</v>
      </c>
      <c r="B122" s="96" t="s">
        <v>521</v>
      </c>
      <c r="C122" s="21">
        <v>1</v>
      </c>
      <c r="D122" s="22"/>
      <c r="E122" s="23"/>
      <c r="F122" s="23">
        <v>3</v>
      </c>
      <c r="G122" s="23"/>
      <c r="H122" s="23"/>
      <c r="I122" s="23"/>
      <c r="J122" s="23"/>
      <c r="K122" s="24"/>
      <c r="L122" s="23"/>
      <c r="M122" s="23"/>
      <c r="N122" s="23"/>
      <c r="O122" s="23"/>
      <c r="P122" s="23"/>
      <c r="Q122" s="23"/>
      <c r="R122" s="23"/>
      <c r="S122" s="25">
        <f t="shared" si="1"/>
        <v>3</v>
      </c>
      <c r="T122" s="26"/>
    </row>
    <row r="123" spans="1:20" ht="15">
      <c r="A123" s="42">
        <v>43824</v>
      </c>
      <c r="B123" s="96" t="s">
        <v>522</v>
      </c>
      <c r="C123" s="21">
        <v>1</v>
      </c>
      <c r="D123" s="22"/>
      <c r="E123" s="23"/>
      <c r="F123" s="23">
        <v>3</v>
      </c>
      <c r="G123" s="23"/>
      <c r="H123" s="23"/>
      <c r="I123" s="23"/>
      <c r="J123" s="23"/>
      <c r="K123" s="24"/>
      <c r="L123" s="23"/>
      <c r="M123" s="23"/>
      <c r="N123" s="23"/>
      <c r="O123" s="23"/>
      <c r="P123" s="23"/>
      <c r="Q123" s="23"/>
      <c r="R123" s="23"/>
      <c r="S123" s="25">
        <f>SUM(E123:R123)</f>
        <v>3</v>
      </c>
      <c r="T123" s="26"/>
    </row>
    <row r="124" spans="1:20" ht="15">
      <c r="A124" s="42">
        <v>43825</v>
      </c>
      <c r="B124" s="96" t="s">
        <v>531</v>
      </c>
      <c r="C124" s="21"/>
      <c r="D124" s="22">
        <v>1</v>
      </c>
      <c r="E124" s="23"/>
      <c r="F124" s="23"/>
      <c r="G124" s="23"/>
      <c r="H124" s="23">
        <v>1</v>
      </c>
      <c r="I124" s="23"/>
      <c r="J124" s="23"/>
      <c r="K124" s="24"/>
      <c r="L124" s="23"/>
      <c r="M124" s="23"/>
      <c r="N124" s="23"/>
      <c r="O124" s="23"/>
      <c r="P124" s="23"/>
      <c r="Q124" s="23"/>
      <c r="R124" s="23"/>
      <c r="S124" s="25">
        <f t="shared" si="1"/>
        <v>1</v>
      </c>
      <c r="T124" s="26"/>
    </row>
    <row r="125" spans="1:20" ht="15">
      <c r="A125" s="42">
        <v>43825</v>
      </c>
      <c r="B125" s="96" t="s">
        <v>532</v>
      </c>
      <c r="C125" s="21">
        <v>1</v>
      </c>
      <c r="D125" s="22"/>
      <c r="E125" s="23"/>
      <c r="F125" s="23">
        <v>2</v>
      </c>
      <c r="G125" s="23"/>
      <c r="H125" s="23"/>
      <c r="I125" s="23"/>
      <c r="J125" s="23"/>
      <c r="K125" s="24"/>
      <c r="L125" s="23"/>
      <c r="M125" s="23"/>
      <c r="N125" s="23"/>
      <c r="O125" s="23"/>
      <c r="P125" s="23"/>
      <c r="Q125" s="23"/>
      <c r="R125" s="23"/>
      <c r="S125" s="25">
        <f>SUM(E125:R125)</f>
        <v>2</v>
      </c>
      <c r="T125" s="26"/>
    </row>
    <row r="126" spans="1:20" ht="15">
      <c r="A126" s="42">
        <v>43825</v>
      </c>
      <c r="B126" s="96" t="s">
        <v>533</v>
      </c>
      <c r="C126" s="21">
        <v>1</v>
      </c>
      <c r="D126" s="22"/>
      <c r="E126" s="23"/>
      <c r="F126" s="23">
        <v>4</v>
      </c>
      <c r="G126" s="23"/>
      <c r="H126" s="23"/>
      <c r="I126" s="23"/>
      <c r="J126" s="23"/>
      <c r="K126" s="24"/>
      <c r="L126" s="23"/>
      <c r="M126" s="23"/>
      <c r="N126" s="23"/>
      <c r="O126" s="23"/>
      <c r="P126" s="23"/>
      <c r="Q126" s="23"/>
      <c r="R126" s="23"/>
      <c r="S126" s="25">
        <f>SUM(E126:R126)</f>
        <v>4</v>
      </c>
      <c r="T126" s="26"/>
    </row>
    <row r="127" spans="1:20" ht="15">
      <c r="A127" s="42">
        <v>43826</v>
      </c>
      <c r="B127" s="96" t="s">
        <v>541</v>
      </c>
      <c r="C127" s="21">
        <v>1</v>
      </c>
      <c r="D127" s="22"/>
      <c r="E127" s="23"/>
      <c r="F127" s="23">
        <v>2</v>
      </c>
      <c r="G127" s="23"/>
      <c r="H127" s="23"/>
      <c r="I127" s="23"/>
      <c r="J127" s="23"/>
      <c r="K127" s="24"/>
      <c r="L127" s="23"/>
      <c r="M127" s="23"/>
      <c r="N127" s="23"/>
      <c r="O127" s="23"/>
      <c r="P127" s="23"/>
      <c r="Q127" s="23"/>
      <c r="R127" s="23"/>
      <c r="S127" s="25">
        <f t="shared" si="1"/>
        <v>2</v>
      </c>
      <c r="T127" s="26"/>
    </row>
    <row r="128" spans="1:20" ht="15">
      <c r="A128" s="42">
        <v>43826</v>
      </c>
      <c r="B128" s="96" t="s">
        <v>542</v>
      </c>
      <c r="C128" s="21">
        <v>1</v>
      </c>
      <c r="D128" s="22"/>
      <c r="E128" s="23"/>
      <c r="F128" s="23"/>
      <c r="G128" s="23"/>
      <c r="H128" s="23"/>
      <c r="I128" s="23"/>
      <c r="J128" s="23"/>
      <c r="K128" s="24"/>
      <c r="L128" s="23"/>
      <c r="M128" s="23"/>
      <c r="N128" s="23"/>
      <c r="O128" s="23"/>
      <c r="P128" s="23"/>
      <c r="Q128" s="23"/>
      <c r="R128" s="23">
        <v>2</v>
      </c>
      <c r="S128" s="25">
        <f>SUM(E128:R128)</f>
        <v>2</v>
      </c>
      <c r="T128" s="26"/>
    </row>
    <row r="129" spans="1:20" ht="15">
      <c r="A129" s="42">
        <v>43826</v>
      </c>
      <c r="B129" s="96" t="s">
        <v>543</v>
      </c>
      <c r="C129" s="21">
        <v>1</v>
      </c>
      <c r="D129" s="22"/>
      <c r="E129" s="23"/>
      <c r="F129" s="23">
        <v>4</v>
      </c>
      <c r="G129" s="23"/>
      <c r="H129" s="23"/>
      <c r="I129" s="23"/>
      <c r="J129" s="23"/>
      <c r="K129" s="24"/>
      <c r="L129" s="23"/>
      <c r="M129" s="23"/>
      <c r="N129" s="23"/>
      <c r="O129" s="23"/>
      <c r="P129" s="23"/>
      <c r="Q129" s="23"/>
      <c r="R129" s="23"/>
      <c r="S129" s="25">
        <f>SUM(E129:R129)</f>
        <v>4</v>
      </c>
      <c r="T129" s="26"/>
    </row>
    <row r="130" spans="1:20" ht="15">
      <c r="A130" s="42">
        <v>43827</v>
      </c>
      <c r="B130" s="96" t="s">
        <v>549</v>
      </c>
      <c r="C130" s="22"/>
      <c r="D130" s="22">
        <v>1</v>
      </c>
      <c r="E130" s="23"/>
      <c r="F130" s="23">
        <v>5</v>
      </c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5">
        <f t="shared" si="1"/>
        <v>5</v>
      </c>
      <c r="T130" s="26"/>
    </row>
    <row r="131" spans="1:20" ht="15">
      <c r="A131" s="42">
        <v>43828</v>
      </c>
      <c r="B131" s="96" t="s">
        <v>554</v>
      </c>
      <c r="C131" s="22">
        <v>1</v>
      </c>
      <c r="D131" s="22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>
        <v>2</v>
      </c>
      <c r="S131" s="25">
        <f t="shared" si="1"/>
        <v>2</v>
      </c>
      <c r="T131" s="26"/>
    </row>
    <row r="132" spans="1:20" ht="15">
      <c r="A132" s="42">
        <v>43829</v>
      </c>
      <c r="B132" s="96" t="s">
        <v>560</v>
      </c>
      <c r="C132" s="22">
        <v>1</v>
      </c>
      <c r="D132" s="22"/>
      <c r="E132" s="23"/>
      <c r="F132" s="23"/>
      <c r="G132" s="23"/>
      <c r="H132" s="23"/>
      <c r="I132" s="23">
        <v>2</v>
      </c>
      <c r="J132" s="23"/>
      <c r="K132" s="23"/>
      <c r="L132" s="23"/>
      <c r="M132" s="23"/>
      <c r="N132" s="23"/>
      <c r="O132" s="23"/>
      <c r="P132" s="23"/>
      <c r="Q132" s="23"/>
      <c r="R132" s="23"/>
      <c r="S132" s="25">
        <f t="shared" si="1"/>
        <v>2</v>
      </c>
      <c r="T132" s="26"/>
    </row>
    <row r="133" spans="1:20" thickBot="1">
      <c r="A133" s="43">
        <v>43830</v>
      </c>
      <c r="B133" s="101" t="s">
        <v>565</v>
      </c>
      <c r="C133" s="103">
        <v>1</v>
      </c>
      <c r="D133" s="103"/>
      <c r="E133" s="89"/>
      <c r="F133" s="89">
        <v>1</v>
      </c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25">
        <f>SUM(E133:R133)</f>
        <v>1</v>
      </c>
      <c r="T133" s="102"/>
    </row>
    <row r="134" spans="1:20" thickBot="1">
      <c r="A134" s="43">
        <v>43830</v>
      </c>
      <c r="B134" s="98" t="s">
        <v>564</v>
      </c>
      <c r="C134" s="29">
        <v>1</v>
      </c>
      <c r="D134" s="30"/>
      <c r="E134" s="31"/>
      <c r="F134" s="31">
        <v>1</v>
      </c>
      <c r="G134" s="31"/>
      <c r="H134" s="31"/>
      <c r="I134" s="31"/>
      <c r="J134" s="31"/>
      <c r="K134" s="31"/>
      <c r="L134" s="31"/>
      <c r="M134" s="31"/>
      <c r="N134" s="31"/>
      <c r="O134" s="32"/>
      <c r="P134" s="31"/>
      <c r="Q134" s="31"/>
      <c r="R134" s="31"/>
      <c r="S134" s="25">
        <f t="shared" si="1"/>
        <v>1</v>
      </c>
      <c r="T134" s="45"/>
    </row>
    <row r="135" spans="1:20" thickBot="1">
      <c r="A135" s="47" t="s">
        <v>22</v>
      </c>
      <c r="B135" s="48"/>
      <c r="C135" s="49">
        <f t="shared" ref="C135:T135" si="2">SUM(C3:C134)</f>
        <v>88</v>
      </c>
      <c r="D135" s="49">
        <f t="shared" si="2"/>
        <v>13</v>
      </c>
      <c r="E135" s="49">
        <f t="shared" si="2"/>
        <v>10</v>
      </c>
      <c r="F135" s="49">
        <f t="shared" si="2"/>
        <v>124</v>
      </c>
      <c r="G135" s="49">
        <f t="shared" si="2"/>
        <v>0</v>
      </c>
      <c r="H135" s="49">
        <f t="shared" si="2"/>
        <v>9</v>
      </c>
      <c r="I135" s="49">
        <f t="shared" si="2"/>
        <v>4</v>
      </c>
      <c r="J135" s="49">
        <f t="shared" si="2"/>
        <v>1</v>
      </c>
      <c r="K135" s="49">
        <f t="shared" si="2"/>
        <v>25</v>
      </c>
      <c r="L135" s="49">
        <f t="shared" si="2"/>
        <v>11</v>
      </c>
      <c r="M135" s="49">
        <f t="shared" si="2"/>
        <v>0</v>
      </c>
      <c r="N135" s="49">
        <f t="shared" si="2"/>
        <v>0</v>
      </c>
      <c r="O135" s="49">
        <f t="shared" si="2"/>
        <v>8</v>
      </c>
      <c r="P135" s="49">
        <f t="shared" si="2"/>
        <v>0</v>
      </c>
      <c r="Q135" s="49">
        <f t="shared" si="2"/>
        <v>20</v>
      </c>
      <c r="R135" s="49">
        <f t="shared" si="2"/>
        <v>12</v>
      </c>
      <c r="S135" s="49">
        <f t="shared" si="2"/>
        <v>224</v>
      </c>
      <c r="T135" s="49">
        <f t="shared" si="2"/>
        <v>0</v>
      </c>
    </row>
    <row r="136" spans="1:20" ht="15.75" customHeight="1" thickTop="1"/>
  </sheetData>
  <mergeCells count="1">
    <mergeCell ref="A1:T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63"/>
  <sheetViews>
    <sheetView zoomScale="70" zoomScaleNormal="70" workbookViewId="0">
      <pane xSplit="1" topLeftCell="B1" activePane="topRight" state="frozenSplit"/>
      <selection pane="topRight" activeCell="P6" sqref="P6"/>
    </sheetView>
  </sheetViews>
  <sheetFormatPr defaultColWidth="14.42578125" defaultRowHeight="15.75" customHeight="1"/>
  <cols>
    <col min="1" max="1" width="22" bestFit="1" customWidth="1"/>
  </cols>
  <sheetData>
    <row r="1" spans="1:17" ht="62.25" thickBot="1">
      <c r="A1" s="142" t="s">
        <v>31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s="51" customFormat="1" ht="28.5" customHeight="1" thickTop="1" thickBot="1">
      <c r="A2" s="54" t="s">
        <v>28</v>
      </c>
      <c r="B2" s="55" t="s">
        <v>7</v>
      </c>
      <c r="C2" s="55" t="s">
        <v>8</v>
      </c>
      <c r="D2" s="55" t="s">
        <v>9</v>
      </c>
      <c r="E2" s="55" t="s">
        <v>10</v>
      </c>
      <c r="F2" s="55" t="s">
        <v>29</v>
      </c>
      <c r="G2" s="55" t="s">
        <v>11</v>
      </c>
      <c r="H2" s="55" t="s">
        <v>12</v>
      </c>
      <c r="I2" s="55" t="s">
        <v>14</v>
      </c>
      <c r="J2" s="55" t="s">
        <v>54</v>
      </c>
      <c r="K2" s="55" t="s">
        <v>16</v>
      </c>
      <c r="L2" s="55" t="s">
        <v>17</v>
      </c>
      <c r="M2" s="55" t="s">
        <v>18</v>
      </c>
      <c r="N2" s="55" t="s">
        <v>19</v>
      </c>
      <c r="O2" s="55" t="s">
        <v>20</v>
      </c>
      <c r="P2" s="56" t="s">
        <v>22</v>
      </c>
      <c r="Q2" s="57" t="s">
        <v>23</v>
      </c>
    </row>
    <row r="3" spans="1:17" s="50" customFormat="1">
      <c r="A3" s="61" t="s">
        <v>0</v>
      </c>
      <c r="B3" s="62">
        <f>'The Himalayan Times'!E100</f>
        <v>2</v>
      </c>
      <c r="C3" s="62">
        <f>'The Himalayan Times'!F100</f>
        <v>35</v>
      </c>
      <c r="D3" s="62">
        <f>'The Himalayan Times'!G100</f>
        <v>0</v>
      </c>
      <c r="E3" s="62">
        <f>'The Himalayan Times'!H100</f>
        <v>2</v>
      </c>
      <c r="F3" s="62">
        <f>'The Himalayan Times'!I100</f>
        <v>0</v>
      </c>
      <c r="G3" s="62">
        <f>'The Himalayan Times'!J100</f>
        <v>4</v>
      </c>
      <c r="H3" s="62">
        <f>'The Himalayan Times'!K100</f>
        <v>8</v>
      </c>
      <c r="I3" s="62">
        <f>'The Himalayan Times'!L100</f>
        <v>1</v>
      </c>
      <c r="J3" s="62">
        <f>'The Himalayan Times'!M100</f>
        <v>0</v>
      </c>
      <c r="K3" s="62">
        <f>'The Himalayan Times'!N100</f>
        <v>0</v>
      </c>
      <c r="L3" s="62">
        <f>'The Himalayan Times'!O100</f>
        <v>4</v>
      </c>
      <c r="M3" s="62">
        <f>'The Himalayan Times'!P100</f>
        <v>0</v>
      </c>
      <c r="N3" s="62">
        <f>'The Himalayan Times'!Q100</f>
        <v>2</v>
      </c>
      <c r="O3" s="62">
        <f>'The Himalayan Times'!R100</f>
        <v>6</v>
      </c>
      <c r="P3" s="62">
        <f>'The Himalayan Times'!S100</f>
        <v>64</v>
      </c>
      <c r="Q3" s="63"/>
    </row>
    <row r="4" spans="1:17" s="50" customFormat="1">
      <c r="A4" s="64" t="s">
        <v>27</v>
      </c>
      <c r="B4" s="53">
        <f>'The Kathmandu Post'!E130</f>
        <v>8</v>
      </c>
      <c r="C4" s="53">
        <f>'The Kathmandu Post'!F130</f>
        <v>140</v>
      </c>
      <c r="D4" s="53">
        <f>'The Kathmandu Post'!G130</f>
        <v>0</v>
      </c>
      <c r="E4" s="53">
        <f>'The Kathmandu Post'!H130</f>
        <v>4</v>
      </c>
      <c r="F4" s="53">
        <f>'The Kathmandu Post'!I130</f>
        <v>2</v>
      </c>
      <c r="G4" s="53">
        <f>'The Kathmandu Post'!J130</f>
        <v>4</v>
      </c>
      <c r="H4" s="53">
        <f>'The Kathmandu Post'!K130</f>
        <v>33</v>
      </c>
      <c r="I4" s="53">
        <f>'The Kathmandu Post'!L130</f>
        <v>44</v>
      </c>
      <c r="J4" s="53">
        <f>'The Kathmandu Post'!M130</f>
        <v>0</v>
      </c>
      <c r="K4" s="53">
        <f>'The Kathmandu Post'!N130</f>
        <v>2</v>
      </c>
      <c r="L4" s="53">
        <f>'The Kathmandu Post'!O130</f>
        <v>4</v>
      </c>
      <c r="M4" s="53">
        <f>'The Kathmandu Post'!P130</f>
        <v>0</v>
      </c>
      <c r="N4" s="53">
        <f>'The Kathmandu Post'!Q130</f>
        <v>2</v>
      </c>
      <c r="O4" s="53">
        <f>'The Kathmandu Post'!R130</f>
        <v>15</v>
      </c>
      <c r="P4" s="53">
        <f>'The Kathmandu Post'!S130</f>
        <v>258</v>
      </c>
      <c r="Q4" s="65"/>
    </row>
    <row r="5" spans="1:17" s="50" customFormat="1">
      <c r="A5" s="66" t="s">
        <v>25</v>
      </c>
      <c r="B5" s="52">
        <f>Republica!E118</f>
        <v>10</v>
      </c>
      <c r="C5" s="52">
        <f>Republica!F118</f>
        <v>116</v>
      </c>
      <c r="D5" s="52">
        <f>Republica!G118</f>
        <v>0</v>
      </c>
      <c r="E5" s="52">
        <f>Republica!H118</f>
        <v>10</v>
      </c>
      <c r="F5" s="52">
        <f>Republica!I118</f>
        <v>3</v>
      </c>
      <c r="G5" s="52">
        <f>Republica!J118</f>
        <v>5</v>
      </c>
      <c r="H5" s="52">
        <f>Republica!K118</f>
        <v>5</v>
      </c>
      <c r="I5" s="52">
        <f>Republica!L118</f>
        <v>12</v>
      </c>
      <c r="J5" s="52">
        <f>Republica!M118</f>
        <v>0</v>
      </c>
      <c r="K5" s="52">
        <f>Republica!N118</f>
        <v>1</v>
      </c>
      <c r="L5" s="52">
        <f>Republica!O118</f>
        <v>5</v>
      </c>
      <c r="M5" s="52">
        <f>Republica!P118</f>
        <v>0</v>
      </c>
      <c r="N5" s="52">
        <f>Republica!Q118</f>
        <v>0</v>
      </c>
      <c r="O5" s="52">
        <f>Republica!R118</f>
        <v>14</v>
      </c>
      <c r="P5" s="52">
        <f>Republica!S118</f>
        <v>181</v>
      </c>
      <c r="Q5" s="65"/>
    </row>
    <row r="6" spans="1:17" s="50" customFormat="1">
      <c r="A6" s="66" t="s">
        <v>1</v>
      </c>
      <c r="B6" s="53">
        <f>Kantipur!E130</f>
        <v>37</v>
      </c>
      <c r="C6" s="53">
        <f>Kantipur!F130</f>
        <v>121</v>
      </c>
      <c r="D6" s="53">
        <f>Kantipur!G130</f>
        <v>0</v>
      </c>
      <c r="E6" s="53">
        <f>Kantipur!H130</f>
        <v>14</v>
      </c>
      <c r="F6" s="53">
        <f>Kantipur!I130</f>
        <v>5</v>
      </c>
      <c r="G6" s="53">
        <f>Kantipur!J130</f>
        <v>7</v>
      </c>
      <c r="H6" s="53">
        <f>Kantipur!K130</f>
        <v>7</v>
      </c>
      <c r="I6" s="53">
        <f>Kantipur!L130</f>
        <v>22</v>
      </c>
      <c r="J6" s="53">
        <f>Kantipur!M130</f>
        <v>0</v>
      </c>
      <c r="K6" s="53">
        <f>Kantipur!N130</f>
        <v>0</v>
      </c>
      <c r="L6" s="53">
        <f>Kantipur!O130</f>
        <v>5</v>
      </c>
      <c r="M6" s="53">
        <f>Kantipur!P130</f>
        <v>0</v>
      </c>
      <c r="N6" s="53">
        <f>Kantipur!Q130</f>
        <v>23</v>
      </c>
      <c r="O6" s="53">
        <f>Kantipur!R130</f>
        <v>23</v>
      </c>
      <c r="P6" s="53">
        <f>Kantipur!S130</f>
        <v>264</v>
      </c>
      <c r="Q6" s="65"/>
    </row>
    <row r="7" spans="1:17" s="50" customFormat="1">
      <c r="A7" s="66" t="s">
        <v>24</v>
      </c>
      <c r="B7" s="53">
        <f>'Annapurna Post'!E122</f>
        <v>11</v>
      </c>
      <c r="C7" s="53">
        <f>'Annapurna Post'!F122</f>
        <v>79</v>
      </c>
      <c r="D7" s="53">
        <f>'Annapurna Post'!G122</f>
        <v>0</v>
      </c>
      <c r="E7" s="53">
        <f>'Annapurna Post'!H122</f>
        <v>3</v>
      </c>
      <c r="F7" s="53">
        <f>'Annapurna Post'!I122</f>
        <v>1</v>
      </c>
      <c r="G7" s="53">
        <f>'Annapurna Post'!J122</f>
        <v>16</v>
      </c>
      <c r="H7" s="53">
        <f>'Annapurna Post'!K122</f>
        <v>9</v>
      </c>
      <c r="I7" s="53">
        <f>'Annapurna Post'!L122</f>
        <v>45</v>
      </c>
      <c r="J7" s="53">
        <f>'Annapurna Post'!M122</f>
        <v>0</v>
      </c>
      <c r="K7" s="53">
        <f>'Annapurna Post'!N122</f>
        <v>0</v>
      </c>
      <c r="L7" s="53">
        <f>'Annapurna Post'!O122</f>
        <v>1</v>
      </c>
      <c r="M7" s="53">
        <f>'Annapurna Post'!P122</f>
        <v>0</v>
      </c>
      <c r="N7" s="53">
        <f>'Annapurna Post'!Q122</f>
        <v>13</v>
      </c>
      <c r="O7" s="53">
        <f>'Annapurna Post'!R122</f>
        <v>5</v>
      </c>
      <c r="P7" s="53">
        <f>'Annapurna Post'!S122</f>
        <v>183</v>
      </c>
      <c r="Q7" s="65"/>
    </row>
    <row r="8" spans="1:17" s="50" customFormat="1" ht="16.5" thickBot="1">
      <c r="A8" s="67" t="s">
        <v>26</v>
      </c>
      <c r="B8" s="68">
        <f>Nagarik!E135</f>
        <v>10</v>
      </c>
      <c r="C8" s="68">
        <f>Nagarik!F135</f>
        <v>124</v>
      </c>
      <c r="D8" s="68">
        <f>Nagarik!G135</f>
        <v>0</v>
      </c>
      <c r="E8" s="68">
        <f>Nagarik!H135</f>
        <v>9</v>
      </c>
      <c r="F8" s="68">
        <f>Nagarik!I135</f>
        <v>4</v>
      </c>
      <c r="G8" s="68">
        <f>Nagarik!J135</f>
        <v>1</v>
      </c>
      <c r="H8" s="68">
        <f>Nagarik!K135</f>
        <v>25</v>
      </c>
      <c r="I8" s="68">
        <f>Nagarik!L135</f>
        <v>11</v>
      </c>
      <c r="J8" s="68">
        <f>Nagarik!M135</f>
        <v>0</v>
      </c>
      <c r="K8" s="68">
        <f>Nagarik!N135</f>
        <v>0</v>
      </c>
      <c r="L8" s="68">
        <f>Nagarik!O135</f>
        <v>8</v>
      </c>
      <c r="M8" s="68">
        <f>Nagarik!P135</f>
        <v>0</v>
      </c>
      <c r="N8" s="68">
        <f>Nagarik!Q135</f>
        <v>20</v>
      </c>
      <c r="O8" s="68">
        <f>Nagarik!R135</f>
        <v>12</v>
      </c>
      <c r="P8" s="68">
        <f>Nagarik!S135</f>
        <v>224</v>
      </c>
      <c r="Q8" s="69"/>
    </row>
    <row r="9" spans="1:17" ht="16.5" thickBot="1">
      <c r="A9" s="58" t="s">
        <v>22</v>
      </c>
      <c r="B9" s="59">
        <f>SUM(B3:B8)</f>
        <v>78</v>
      </c>
      <c r="C9" s="59">
        <f t="shared" ref="C9:P9" si="0">SUM(C3:C8)</f>
        <v>615</v>
      </c>
      <c r="D9" s="59">
        <f t="shared" si="0"/>
        <v>0</v>
      </c>
      <c r="E9" s="59">
        <f t="shared" si="0"/>
        <v>42</v>
      </c>
      <c r="F9" s="59">
        <f t="shared" si="0"/>
        <v>15</v>
      </c>
      <c r="G9" s="59">
        <f t="shared" si="0"/>
        <v>37</v>
      </c>
      <c r="H9" s="59">
        <f t="shared" si="0"/>
        <v>87</v>
      </c>
      <c r="I9" s="59">
        <f t="shared" si="0"/>
        <v>135</v>
      </c>
      <c r="J9" s="59">
        <f t="shared" si="0"/>
        <v>0</v>
      </c>
      <c r="K9" s="59">
        <f t="shared" si="0"/>
        <v>3</v>
      </c>
      <c r="L9" s="59">
        <f t="shared" si="0"/>
        <v>27</v>
      </c>
      <c r="M9" s="59">
        <f t="shared" si="0"/>
        <v>0</v>
      </c>
      <c r="N9" s="59">
        <f t="shared" si="0"/>
        <v>60</v>
      </c>
      <c r="O9" s="59">
        <f t="shared" si="0"/>
        <v>75</v>
      </c>
      <c r="P9" s="59">
        <f t="shared" si="0"/>
        <v>1174</v>
      </c>
      <c r="Q9" s="60"/>
    </row>
    <row r="10" spans="1:17" ht="15.75" customHeight="1" thickTop="1"/>
    <row r="13" spans="1:17" ht="15.75" customHeight="1">
      <c r="A13" s="106"/>
      <c r="B13" s="106"/>
      <c r="C13" s="106"/>
      <c r="D13" s="106"/>
    </row>
    <row r="14" spans="1:17" ht="15.75" customHeight="1">
      <c r="A14" s="144"/>
      <c r="B14" s="144"/>
      <c r="C14" s="106"/>
      <c r="D14" s="106"/>
    </row>
    <row r="15" spans="1:17" ht="15.75" customHeight="1">
      <c r="A15" s="107"/>
      <c r="B15" s="108"/>
      <c r="C15" s="106"/>
      <c r="D15" s="106"/>
    </row>
    <row r="16" spans="1:17" ht="15.75" customHeight="1">
      <c r="A16" s="109"/>
      <c r="B16" s="110"/>
      <c r="C16" s="106"/>
      <c r="D16" s="106"/>
    </row>
    <row r="17" spans="1:4" ht="15.75" customHeight="1">
      <c r="A17" s="111"/>
      <c r="B17" s="110"/>
      <c r="C17" s="106"/>
      <c r="D17" s="106"/>
    </row>
    <row r="18" spans="1:4" ht="15.75" customHeight="1">
      <c r="A18" s="109"/>
      <c r="B18" s="110"/>
      <c r="C18" s="106"/>
      <c r="D18" s="106"/>
    </row>
    <row r="19" spans="1:4" ht="15.75" customHeight="1">
      <c r="A19" s="109"/>
      <c r="B19" s="110"/>
      <c r="C19" s="106"/>
      <c r="D19" s="106"/>
    </row>
    <row r="20" spans="1:4" ht="15.75" customHeight="1">
      <c r="A20" s="109"/>
      <c r="B20" s="110"/>
      <c r="C20" s="106"/>
      <c r="D20" s="106"/>
    </row>
    <row r="21" spans="1:4" ht="15.75" customHeight="1">
      <c r="A21" s="111"/>
      <c r="B21" s="110"/>
      <c r="C21" s="106"/>
      <c r="D21" s="106"/>
    </row>
    <row r="22" spans="1:4" ht="15.75" customHeight="1">
      <c r="A22" s="106"/>
      <c r="B22" s="106"/>
      <c r="C22" s="106"/>
      <c r="D22" s="106"/>
    </row>
    <row r="23" spans="1:4" ht="15.75" customHeight="1">
      <c r="A23" s="106"/>
      <c r="B23" s="106"/>
      <c r="C23" s="106"/>
      <c r="D23" s="106"/>
    </row>
    <row r="24" spans="1:4" ht="15.75" customHeight="1">
      <c r="A24" s="106"/>
      <c r="B24" s="106"/>
      <c r="C24" s="106"/>
      <c r="D24" s="106"/>
    </row>
    <row r="25" spans="1:4" ht="15.75" customHeight="1">
      <c r="A25" s="144"/>
      <c r="B25" s="144"/>
      <c r="C25" s="106"/>
      <c r="D25" s="106"/>
    </row>
    <row r="26" spans="1:4" ht="15.75" customHeight="1">
      <c r="A26" s="107"/>
      <c r="B26" s="108"/>
      <c r="C26" s="106"/>
      <c r="D26" s="106"/>
    </row>
    <row r="27" spans="1:4" ht="15.75" customHeight="1">
      <c r="A27" s="109"/>
      <c r="B27" s="110"/>
      <c r="C27" s="106"/>
      <c r="D27" s="106"/>
    </row>
    <row r="28" spans="1:4" ht="15.75" customHeight="1">
      <c r="A28" s="111"/>
      <c r="B28" s="110"/>
      <c r="C28" s="106"/>
      <c r="D28" s="106"/>
    </row>
    <row r="29" spans="1:4" ht="15.75" customHeight="1">
      <c r="A29" s="109"/>
      <c r="B29" s="110"/>
      <c r="C29" s="106"/>
      <c r="D29" s="106"/>
    </row>
    <row r="30" spans="1:4" ht="15.75" customHeight="1">
      <c r="A30" s="109"/>
      <c r="B30" s="110"/>
      <c r="C30" s="106"/>
      <c r="D30" s="106"/>
    </row>
    <row r="31" spans="1:4" ht="15.75" customHeight="1">
      <c r="A31" s="109"/>
      <c r="B31" s="110"/>
      <c r="C31" s="106"/>
      <c r="D31" s="106"/>
    </row>
    <row r="32" spans="1:4" ht="15.75" customHeight="1">
      <c r="A32" s="111"/>
      <c r="B32" s="110"/>
      <c r="C32" s="106"/>
      <c r="D32" s="106"/>
    </row>
    <row r="33" spans="1:4" ht="15.75" customHeight="1">
      <c r="A33" s="106"/>
      <c r="B33" s="106"/>
      <c r="C33" s="106"/>
      <c r="D33" s="106"/>
    </row>
    <row r="34" spans="1:4" ht="15.75" customHeight="1">
      <c r="A34" s="106"/>
      <c r="B34" s="106"/>
      <c r="C34" s="106"/>
      <c r="D34" s="106"/>
    </row>
    <row r="35" spans="1:4" ht="15.75" customHeight="1">
      <c r="A35" s="106"/>
      <c r="B35" s="106"/>
      <c r="C35" s="106"/>
      <c r="D35" s="106"/>
    </row>
    <row r="36" spans="1:4" ht="15.75" customHeight="1">
      <c r="A36" s="144"/>
      <c r="B36" s="144"/>
      <c r="C36" s="106"/>
      <c r="D36" s="106"/>
    </row>
    <row r="37" spans="1:4" ht="15.75" customHeight="1">
      <c r="A37" s="107"/>
      <c r="B37" s="108"/>
      <c r="C37" s="106"/>
      <c r="D37" s="106"/>
    </row>
    <row r="38" spans="1:4" ht="15.75" customHeight="1">
      <c r="A38" s="109"/>
      <c r="B38" s="110"/>
      <c r="C38" s="106"/>
      <c r="D38" s="106"/>
    </row>
    <row r="39" spans="1:4" ht="15.75" customHeight="1">
      <c r="A39" s="111"/>
      <c r="B39" s="110"/>
      <c r="C39" s="106"/>
      <c r="D39" s="106"/>
    </row>
    <row r="40" spans="1:4" ht="15.75" customHeight="1">
      <c r="A40" s="109"/>
      <c r="B40" s="110"/>
      <c r="C40" s="106"/>
      <c r="D40" s="106"/>
    </row>
    <row r="41" spans="1:4" ht="15.75" customHeight="1">
      <c r="A41" s="109"/>
      <c r="B41" s="110"/>
      <c r="C41" s="106"/>
      <c r="D41" s="106"/>
    </row>
    <row r="42" spans="1:4" ht="15.75" customHeight="1">
      <c r="A42" s="109"/>
      <c r="B42" s="110"/>
      <c r="C42" s="106"/>
      <c r="D42" s="106"/>
    </row>
    <row r="43" spans="1:4" ht="15.75" customHeight="1">
      <c r="A43" s="111"/>
      <c r="B43" s="110"/>
      <c r="C43" s="106"/>
      <c r="D43" s="106"/>
    </row>
    <row r="44" spans="1:4" ht="15.75" customHeight="1">
      <c r="A44" s="106"/>
      <c r="B44" s="106"/>
      <c r="C44" s="106"/>
      <c r="D44" s="106"/>
    </row>
    <row r="45" spans="1:4" ht="15.75" customHeight="1">
      <c r="A45" s="106"/>
      <c r="B45" s="106"/>
      <c r="C45" s="106"/>
      <c r="D45" s="106"/>
    </row>
    <row r="46" spans="1:4" ht="15.75" customHeight="1">
      <c r="A46" s="106"/>
      <c r="B46" s="106"/>
      <c r="C46" s="106"/>
      <c r="D46" s="106"/>
    </row>
    <row r="47" spans="1:4" ht="15.75" customHeight="1">
      <c r="A47" s="144"/>
      <c r="B47" s="144"/>
      <c r="C47" s="106"/>
      <c r="D47" s="106"/>
    </row>
    <row r="48" spans="1:4" ht="15.75" customHeight="1">
      <c r="A48" s="107"/>
      <c r="B48" s="108"/>
      <c r="C48" s="106"/>
      <c r="D48" s="106"/>
    </row>
    <row r="49" spans="1:4" ht="15.75" customHeight="1">
      <c r="A49" s="109"/>
      <c r="B49" s="110"/>
      <c r="C49" s="106"/>
      <c r="D49" s="106"/>
    </row>
    <row r="50" spans="1:4" ht="15.75" customHeight="1">
      <c r="A50" s="111"/>
      <c r="B50" s="110"/>
      <c r="C50" s="106"/>
      <c r="D50" s="106"/>
    </row>
    <row r="51" spans="1:4" ht="15.75" customHeight="1">
      <c r="A51" s="109"/>
      <c r="B51" s="110"/>
      <c r="C51" s="106"/>
      <c r="D51" s="106"/>
    </row>
    <row r="52" spans="1:4" ht="15.75" customHeight="1">
      <c r="A52" s="109"/>
      <c r="B52" s="110"/>
      <c r="C52" s="106"/>
      <c r="D52" s="106"/>
    </row>
    <row r="53" spans="1:4" ht="15.75" customHeight="1">
      <c r="A53" s="109"/>
      <c r="B53" s="110"/>
      <c r="C53" s="106"/>
      <c r="D53" s="106"/>
    </row>
    <row r="54" spans="1:4" ht="15.75" customHeight="1">
      <c r="A54" s="111"/>
      <c r="B54" s="110"/>
      <c r="C54" s="106"/>
      <c r="D54" s="106"/>
    </row>
    <row r="55" spans="1:4" ht="15.75" customHeight="1">
      <c r="A55" s="106"/>
      <c r="B55" s="106"/>
      <c r="C55" s="106"/>
      <c r="D55" s="106"/>
    </row>
    <row r="56" spans="1:4" ht="15.75" customHeight="1">
      <c r="A56" s="106"/>
      <c r="B56" s="106"/>
      <c r="C56" s="106"/>
      <c r="D56" s="106"/>
    </row>
    <row r="57" spans="1:4" ht="15.75" customHeight="1">
      <c r="A57" s="106"/>
      <c r="B57" s="106"/>
      <c r="C57" s="106"/>
      <c r="D57" s="106"/>
    </row>
    <row r="58" spans="1:4" ht="15.75" customHeight="1">
      <c r="A58" s="144"/>
      <c r="B58" s="144"/>
      <c r="C58" s="106"/>
      <c r="D58" s="106"/>
    </row>
    <row r="59" spans="1:4" ht="15.75" customHeight="1">
      <c r="A59" s="107"/>
      <c r="B59" s="108"/>
      <c r="C59" s="106"/>
      <c r="D59" s="106"/>
    </row>
    <row r="60" spans="1:4" ht="15.75" customHeight="1">
      <c r="A60" s="109"/>
      <c r="B60" s="110"/>
      <c r="C60" s="106"/>
      <c r="D60" s="106"/>
    </row>
    <row r="61" spans="1:4" ht="15.75" customHeight="1">
      <c r="A61" s="111"/>
      <c r="B61" s="110"/>
      <c r="C61" s="106"/>
      <c r="D61" s="106"/>
    </row>
    <row r="62" spans="1:4" ht="15.75" customHeight="1">
      <c r="A62" s="109"/>
      <c r="B62" s="110"/>
      <c r="C62" s="106"/>
      <c r="D62" s="106"/>
    </row>
    <row r="63" spans="1:4" ht="15.75" customHeight="1">
      <c r="A63" s="109"/>
      <c r="B63" s="110"/>
      <c r="C63" s="106"/>
      <c r="D63" s="106"/>
    </row>
    <row r="64" spans="1:4" ht="15.75" customHeight="1">
      <c r="A64" s="109"/>
      <c r="B64" s="110"/>
      <c r="C64" s="106"/>
      <c r="D64" s="106"/>
    </row>
    <row r="65" spans="1:4" ht="15.75" customHeight="1">
      <c r="A65" s="111"/>
      <c r="B65" s="110"/>
      <c r="C65" s="106"/>
      <c r="D65" s="106"/>
    </row>
    <row r="66" spans="1:4" ht="15.75" customHeight="1">
      <c r="A66" s="106"/>
      <c r="B66" s="106"/>
      <c r="C66" s="106"/>
      <c r="D66" s="106"/>
    </row>
    <row r="67" spans="1:4" ht="15.75" customHeight="1">
      <c r="A67" s="106"/>
      <c r="B67" s="106"/>
      <c r="C67" s="106"/>
      <c r="D67" s="106"/>
    </row>
    <row r="68" spans="1:4" ht="15.75" customHeight="1">
      <c r="A68" s="106"/>
      <c r="B68" s="106"/>
      <c r="C68" s="106"/>
      <c r="D68" s="106"/>
    </row>
    <row r="69" spans="1:4" ht="15.75" customHeight="1">
      <c r="A69" s="106"/>
      <c r="B69" s="106"/>
      <c r="C69" s="106"/>
      <c r="D69" s="106"/>
    </row>
    <row r="70" spans="1:4" ht="15.75" customHeight="1">
      <c r="A70" s="144"/>
      <c r="B70" s="145"/>
      <c r="C70" s="106"/>
      <c r="D70" s="106"/>
    </row>
    <row r="71" spans="1:4" ht="15.75" customHeight="1">
      <c r="A71" s="107"/>
      <c r="B71" s="108"/>
      <c r="C71" s="106"/>
      <c r="D71" s="106"/>
    </row>
    <row r="72" spans="1:4" ht="15.75" customHeight="1">
      <c r="A72" s="109"/>
      <c r="B72" s="110"/>
      <c r="C72" s="106"/>
      <c r="D72" s="106"/>
    </row>
    <row r="73" spans="1:4" ht="15.75" customHeight="1">
      <c r="A73" s="111"/>
      <c r="B73" s="110"/>
      <c r="C73" s="106"/>
      <c r="D73" s="106"/>
    </row>
    <row r="74" spans="1:4" ht="15.75" customHeight="1">
      <c r="A74" s="109"/>
      <c r="B74" s="110"/>
      <c r="C74" s="106"/>
      <c r="D74" s="106"/>
    </row>
    <row r="75" spans="1:4" ht="15.75" customHeight="1">
      <c r="A75" s="109"/>
      <c r="B75" s="110"/>
      <c r="C75" s="106"/>
      <c r="D75" s="106"/>
    </row>
    <row r="76" spans="1:4" ht="15.75" customHeight="1">
      <c r="A76" s="109"/>
      <c r="B76" s="110"/>
      <c r="C76" s="106"/>
      <c r="D76" s="106"/>
    </row>
    <row r="77" spans="1:4" ht="15.75" customHeight="1">
      <c r="A77" s="111"/>
      <c r="B77" s="110"/>
      <c r="C77" s="106"/>
      <c r="D77" s="106"/>
    </row>
    <row r="78" spans="1:4" ht="15.75" customHeight="1">
      <c r="A78" s="106"/>
      <c r="B78" s="106"/>
      <c r="C78" s="106"/>
      <c r="D78" s="106"/>
    </row>
    <row r="79" spans="1:4" ht="15.75" customHeight="1">
      <c r="A79" s="106"/>
      <c r="B79" s="106"/>
      <c r="C79" s="106"/>
      <c r="D79" s="106"/>
    </row>
    <row r="80" spans="1:4" ht="15.75" customHeight="1">
      <c r="A80" s="106"/>
      <c r="B80" s="106"/>
      <c r="C80" s="106"/>
      <c r="D80" s="106"/>
    </row>
    <row r="81" spans="1:4" ht="15.75" customHeight="1">
      <c r="A81" s="108"/>
      <c r="B81" s="106"/>
      <c r="C81" s="106"/>
      <c r="D81" s="106"/>
    </row>
    <row r="82" spans="1:4" ht="15.75" customHeight="1">
      <c r="A82" s="107"/>
      <c r="B82" s="108"/>
      <c r="C82" s="106"/>
      <c r="D82" s="106"/>
    </row>
    <row r="83" spans="1:4" ht="15.75" customHeight="1">
      <c r="A83" s="109"/>
      <c r="B83" s="110"/>
      <c r="C83" s="106"/>
      <c r="D83" s="106"/>
    </row>
    <row r="84" spans="1:4" ht="15.75" customHeight="1">
      <c r="A84" s="111"/>
      <c r="B84" s="110"/>
      <c r="C84" s="106"/>
      <c r="D84" s="106"/>
    </row>
    <row r="85" spans="1:4" ht="15.75" customHeight="1">
      <c r="A85" s="109"/>
      <c r="B85" s="110"/>
      <c r="C85" s="106"/>
      <c r="D85" s="106"/>
    </row>
    <row r="86" spans="1:4" ht="15.75" customHeight="1">
      <c r="A86" s="109"/>
      <c r="B86" s="110"/>
      <c r="C86" s="106"/>
      <c r="D86" s="106"/>
    </row>
    <row r="87" spans="1:4" ht="15.75" customHeight="1">
      <c r="A87" s="109"/>
      <c r="B87" s="110"/>
      <c r="C87" s="106"/>
      <c r="D87" s="106"/>
    </row>
    <row r="88" spans="1:4" ht="15.75" customHeight="1">
      <c r="A88" s="111"/>
      <c r="B88" s="110"/>
      <c r="C88" s="106"/>
      <c r="D88" s="106"/>
    </row>
    <row r="89" spans="1:4" ht="15.75" customHeight="1">
      <c r="A89" s="106"/>
      <c r="B89" s="106"/>
      <c r="C89" s="106"/>
      <c r="D89" s="106"/>
    </row>
    <row r="90" spans="1:4" ht="15.75" customHeight="1">
      <c r="A90" s="106"/>
      <c r="B90" s="106"/>
      <c r="C90" s="106"/>
      <c r="D90" s="106"/>
    </row>
    <row r="91" spans="1:4" ht="15.75" customHeight="1">
      <c r="A91" s="106"/>
      <c r="B91" s="106"/>
      <c r="C91" s="106"/>
      <c r="D91" s="106"/>
    </row>
    <row r="92" spans="1:4" ht="15.75" customHeight="1">
      <c r="A92" s="106"/>
      <c r="B92" s="106"/>
      <c r="C92" s="106"/>
      <c r="D92" s="106"/>
    </row>
    <row r="93" spans="1:4" ht="15.75" customHeight="1">
      <c r="A93" s="144"/>
      <c r="B93" s="145"/>
      <c r="C93" s="106"/>
      <c r="D93" s="106"/>
    </row>
    <row r="94" spans="1:4" ht="15.75" customHeight="1">
      <c r="A94" s="107"/>
      <c r="B94" s="108"/>
      <c r="C94" s="106"/>
      <c r="D94" s="106"/>
    </row>
    <row r="95" spans="1:4" ht="15.75" customHeight="1">
      <c r="A95" s="109"/>
      <c r="B95" s="110"/>
      <c r="C95" s="106"/>
      <c r="D95" s="106"/>
    </row>
    <row r="96" spans="1:4" ht="15.75" customHeight="1">
      <c r="A96" s="111"/>
      <c r="B96" s="110"/>
      <c r="C96" s="106"/>
      <c r="D96" s="106"/>
    </row>
    <row r="97" spans="1:4" ht="15.75" customHeight="1">
      <c r="A97" s="109"/>
      <c r="B97" s="110"/>
      <c r="C97" s="106"/>
      <c r="D97" s="106"/>
    </row>
    <row r="98" spans="1:4" ht="15.75" customHeight="1">
      <c r="A98" s="109"/>
      <c r="B98" s="110"/>
      <c r="C98" s="106"/>
      <c r="D98" s="106"/>
    </row>
    <row r="99" spans="1:4" ht="15.75" customHeight="1">
      <c r="A99" s="109"/>
      <c r="B99" s="110"/>
      <c r="C99" s="106"/>
      <c r="D99" s="106"/>
    </row>
    <row r="100" spans="1:4" ht="15.75" customHeight="1">
      <c r="A100" s="111"/>
      <c r="B100" s="110"/>
      <c r="C100" s="106"/>
      <c r="D100" s="106"/>
    </row>
    <row r="101" spans="1:4" ht="15.75" customHeight="1">
      <c r="A101" s="106"/>
      <c r="B101" s="106"/>
      <c r="C101" s="106"/>
      <c r="D101" s="106"/>
    </row>
    <row r="102" spans="1:4" ht="15.75" customHeight="1">
      <c r="A102" s="106"/>
      <c r="B102" s="106"/>
      <c r="C102" s="106"/>
      <c r="D102" s="106"/>
    </row>
    <row r="103" spans="1:4" ht="15.75" customHeight="1">
      <c r="A103" s="106"/>
      <c r="B103" s="106"/>
      <c r="C103" s="106"/>
      <c r="D103" s="106"/>
    </row>
    <row r="104" spans="1:4" ht="15.75" customHeight="1">
      <c r="A104" s="106"/>
      <c r="B104" s="106"/>
      <c r="C104" s="106"/>
      <c r="D104" s="106"/>
    </row>
    <row r="105" spans="1:4" ht="15.75" customHeight="1">
      <c r="A105" s="144"/>
      <c r="B105" s="145"/>
      <c r="C105" s="106"/>
      <c r="D105" s="106"/>
    </row>
    <row r="106" spans="1:4" ht="15.75" customHeight="1">
      <c r="A106" s="107"/>
      <c r="B106" s="108"/>
      <c r="C106" s="106"/>
      <c r="D106" s="106"/>
    </row>
    <row r="107" spans="1:4" ht="15.75" customHeight="1">
      <c r="A107" s="109"/>
      <c r="B107" s="110"/>
      <c r="C107" s="106"/>
      <c r="D107" s="106"/>
    </row>
    <row r="108" spans="1:4" ht="15.75" customHeight="1">
      <c r="A108" s="111"/>
      <c r="B108" s="110"/>
      <c r="C108" s="106"/>
      <c r="D108" s="106"/>
    </row>
    <row r="109" spans="1:4" ht="15.75" customHeight="1">
      <c r="A109" s="109"/>
      <c r="B109" s="110"/>
      <c r="C109" s="106"/>
      <c r="D109" s="106"/>
    </row>
    <row r="110" spans="1:4" ht="15.75" customHeight="1">
      <c r="A110" s="109"/>
      <c r="B110" s="110"/>
      <c r="C110" s="106"/>
      <c r="D110" s="106"/>
    </row>
    <row r="111" spans="1:4" ht="15.75" customHeight="1">
      <c r="A111" s="109"/>
      <c r="B111" s="110"/>
      <c r="C111" s="106"/>
      <c r="D111" s="106"/>
    </row>
    <row r="112" spans="1:4" ht="15.75" customHeight="1">
      <c r="A112" s="111"/>
      <c r="B112" s="110"/>
      <c r="C112" s="106"/>
      <c r="D112" s="106"/>
    </row>
    <row r="113" spans="1:4" ht="15.75" customHeight="1">
      <c r="A113" s="106"/>
      <c r="B113" s="106"/>
      <c r="C113" s="106"/>
      <c r="D113" s="106"/>
    </row>
    <row r="114" spans="1:4" ht="15.75" customHeight="1">
      <c r="A114" s="106"/>
      <c r="B114" s="106"/>
      <c r="C114" s="106"/>
      <c r="D114" s="106"/>
    </row>
    <row r="115" spans="1:4" ht="15.75" customHeight="1">
      <c r="A115" s="106"/>
      <c r="B115" s="106"/>
      <c r="C115" s="106"/>
      <c r="D115" s="106"/>
    </row>
    <row r="116" spans="1:4" ht="15.75" customHeight="1">
      <c r="A116" s="106"/>
      <c r="B116" s="106"/>
      <c r="C116" s="106"/>
      <c r="D116" s="106"/>
    </row>
    <row r="117" spans="1:4" ht="15.75" customHeight="1">
      <c r="A117" s="144"/>
      <c r="B117" s="145"/>
      <c r="C117" s="106"/>
      <c r="D117" s="106"/>
    </row>
    <row r="118" spans="1:4" ht="15.75" customHeight="1">
      <c r="A118" s="107"/>
      <c r="B118" s="108"/>
      <c r="C118" s="106"/>
      <c r="D118" s="106"/>
    </row>
    <row r="119" spans="1:4" ht="15.75" customHeight="1">
      <c r="A119" s="109"/>
      <c r="B119" s="110"/>
      <c r="C119" s="106"/>
      <c r="D119" s="106"/>
    </row>
    <row r="120" spans="1:4" ht="15.75" customHeight="1">
      <c r="A120" s="111"/>
      <c r="B120" s="110"/>
      <c r="C120" s="106"/>
      <c r="D120" s="106"/>
    </row>
    <row r="121" spans="1:4" ht="15.75" customHeight="1">
      <c r="A121" s="109"/>
      <c r="B121" s="110"/>
      <c r="C121" s="106"/>
      <c r="D121" s="106"/>
    </row>
    <row r="122" spans="1:4" ht="15.75" customHeight="1">
      <c r="A122" s="109"/>
      <c r="B122" s="110"/>
      <c r="C122" s="106"/>
      <c r="D122" s="106"/>
    </row>
    <row r="123" spans="1:4" ht="15.75" customHeight="1">
      <c r="A123" s="109"/>
      <c r="B123" s="110"/>
      <c r="C123" s="106"/>
      <c r="D123" s="106"/>
    </row>
    <row r="124" spans="1:4" ht="15.75" customHeight="1">
      <c r="A124" s="111"/>
      <c r="B124" s="110"/>
      <c r="C124" s="106"/>
      <c r="D124" s="106"/>
    </row>
    <row r="125" spans="1:4" ht="15.75" customHeight="1">
      <c r="A125" s="106"/>
      <c r="B125" s="106"/>
      <c r="C125" s="106"/>
      <c r="D125" s="106"/>
    </row>
    <row r="126" spans="1:4" ht="15.75" customHeight="1">
      <c r="A126" s="106"/>
      <c r="B126" s="106"/>
      <c r="C126" s="106"/>
      <c r="D126" s="106"/>
    </row>
    <row r="127" spans="1:4" ht="15.75" customHeight="1">
      <c r="A127" s="106"/>
      <c r="B127" s="106"/>
      <c r="C127" s="106"/>
      <c r="D127" s="106"/>
    </row>
    <row r="128" spans="1:4" ht="15.75" customHeight="1">
      <c r="A128" s="106"/>
      <c r="B128" s="106"/>
      <c r="C128" s="106"/>
      <c r="D128" s="106"/>
    </row>
    <row r="129" spans="1:4" ht="15.75" customHeight="1">
      <c r="A129" s="106"/>
      <c r="B129" s="106"/>
      <c r="C129" s="106"/>
      <c r="D129" s="106"/>
    </row>
    <row r="130" spans="1:4" ht="15.75" customHeight="1">
      <c r="A130" s="144"/>
      <c r="B130" s="145"/>
      <c r="C130" s="106"/>
      <c r="D130" s="106"/>
    </row>
    <row r="131" spans="1:4" ht="15.75" customHeight="1">
      <c r="A131" s="107"/>
      <c r="B131" s="108"/>
      <c r="C131" s="106"/>
      <c r="D131" s="106"/>
    </row>
    <row r="132" spans="1:4" ht="15.75" customHeight="1">
      <c r="A132" s="109"/>
      <c r="B132" s="110"/>
      <c r="C132" s="106"/>
      <c r="D132" s="106"/>
    </row>
    <row r="133" spans="1:4" ht="15.75" customHeight="1">
      <c r="A133" s="111"/>
      <c r="B133" s="110"/>
      <c r="C133" s="106"/>
      <c r="D133" s="106"/>
    </row>
    <row r="134" spans="1:4" ht="15.75" customHeight="1">
      <c r="A134" s="109"/>
      <c r="B134" s="110"/>
      <c r="C134" s="106"/>
      <c r="D134" s="106"/>
    </row>
    <row r="135" spans="1:4" ht="15.75" customHeight="1">
      <c r="A135" s="109"/>
      <c r="B135" s="110"/>
      <c r="C135" s="106"/>
      <c r="D135" s="106"/>
    </row>
    <row r="136" spans="1:4" ht="15.75" customHeight="1">
      <c r="A136" s="109"/>
      <c r="B136" s="110"/>
      <c r="C136" s="106"/>
      <c r="D136" s="106"/>
    </row>
    <row r="137" spans="1:4" ht="15.75" customHeight="1">
      <c r="A137" s="111"/>
      <c r="B137" s="110"/>
      <c r="C137" s="106"/>
      <c r="D137" s="106"/>
    </row>
    <row r="138" spans="1:4" ht="15.75" customHeight="1">
      <c r="A138" s="106"/>
      <c r="B138" s="106"/>
      <c r="C138" s="106"/>
      <c r="D138" s="106"/>
    </row>
    <row r="139" spans="1:4" ht="15.75" customHeight="1">
      <c r="A139" s="106"/>
      <c r="B139" s="106"/>
      <c r="C139" s="106"/>
      <c r="D139" s="106"/>
    </row>
    <row r="140" spans="1:4" ht="15.75" customHeight="1">
      <c r="A140" s="106"/>
      <c r="B140" s="106"/>
      <c r="C140" s="106"/>
      <c r="D140" s="106"/>
    </row>
    <row r="141" spans="1:4" ht="15.75" customHeight="1">
      <c r="A141" s="106"/>
      <c r="B141" s="106"/>
      <c r="C141" s="106"/>
      <c r="D141" s="106"/>
    </row>
    <row r="142" spans="1:4" ht="15.75" customHeight="1">
      <c r="A142" s="144"/>
      <c r="B142" s="145"/>
      <c r="C142" s="106"/>
      <c r="D142" s="106"/>
    </row>
    <row r="143" spans="1:4" ht="15.75" customHeight="1">
      <c r="A143" s="107"/>
      <c r="B143" s="108"/>
      <c r="C143" s="106"/>
      <c r="D143" s="106"/>
    </row>
    <row r="144" spans="1:4" ht="15.75" customHeight="1">
      <c r="A144" s="109"/>
      <c r="B144" s="110"/>
      <c r="C144" s="106"/>
      <c r="D144" s="106"/>
    </row>
    <row r="145" spans="1:4" ht="15.75" customHeight="1">
      <c r="A145" s="111"/>
      <c r="B145" s="110"/>
      <c r="C145" s="106"/>
      <c r="D145" s="106"/>
    </row>
    <row r="146" spans="1:4" ht="15.75" customHeight="1">
      <c r="A146" s="109"/>
      <c r="B146" s="110"/>
      <c r="C146" s="106"/>
      <c r="D146" s="106"/>
    </row>
    <row r="147" spans="1:4" ht="15.75" customHeight="1">
      <c r="A147" s="109"/>
      <c r="B147" s="110"/>
      <c r="C147" s="106"/>
      <c r="D147" s="106"/>
    </row>
    <row r="148" spans="1:4" ht="15.75" customHeight="1">
      <c r="A148" s="109"/>
      <c r="B148" s="110"/>
      <c r="C148" s="106"/>
      <c r="D148" s="106"/>
    </row>
    <row r="149" spans="1:4" ht="15.75" customHeight="1">
      <c r="A149" s="111"/>
      <c r="B149" s="110"/>
      <c r="C149" s="106"/>
      <c r="D149" s="106"/>
    </row>
    <row r="150" spans="1:4" ht="15.75" customHeight="1">
      <c r="A150" s="106"/>
      <c r="B150" s="106"/>
      <c r="C150" s="106"/>
      <c r="D150" s="106"/>
    </row>
    <row r="151" spans="1:4" ht="15.75" customHeight="1">
      <c r="A151" s="106"/>
      <c r="B151" s="106"/>
      <c r="C151" s="106"/>
      <c r="D151" s="106"/>
    </row>
    <row r="152" spans="1:4" ht="15.75" customHeight="1">
      <c r="A152" s="106"/>
      <c r="B152" s="106"/>
      <c r="C152" s="106"/>
      <c r="D152" s="106"/>
    </row>
    <row r="153" spans="1:4" ht="15.75" customHeight="1">
      <c r="A153" s="106"/>
      <c r="B153" s="106"/>
      <c r="C153" s="106"/>
      <c r="D153" s="106"/>
    </row>
    <row r="154" spans="1:4" ht="15.75" customHeight="1">
      <c r="A154" s="106"/>
      <c r="B154" s="106"/>
      <c r="C154" s="106"/>
      <c r="D154" s="106"/>
    </row>
    <row r="155" spans="1:4" ht="15.75" customHeight="1">
      <c r="A155" s="106"/>
      <c r="B155" s="106"/>
      <c r="C155" s="106"/>
      <c r="D155" s="106"/>
    </row>
    <row r="158" spans="1:4" ht="15.75" customHeight="1">
      <c r="B158" s="117">
        <v>1</v>
      </c>
    </row>
    <row r="159" spans="1:4" ht="15.75" customHeight="1">
      <c r="B159" s="117">
        <v>2</v>
      </c>
    </row>
    <row r="160" spans="1:4" ht="15.75" customHeight="1">
      <c r="B160" s="117">
        <v>3</v>
      </c>
    </row>
    <row r="161" spans="2:2" ht="15.75" customHeight="1">
      <c r="B161" s="117">
        <v>4</v>
      </c>
    </row>
    <row r="162" spans="2:2" ht="15.75" customHeight="1">
      <c r="B162" s="117">
        <v>5</v>
      </c>
    </row>
    <row r="163" spans="2:2" ht="15.75" customHeight="1">
      <c r="B163" s="117">
        <v>6</v>
      </c>
    </row>
  </sheetData>
  <mergeCells count="12">
    <mergeCell ref="A1:Q1"/>
    <mergeCell ref="A142:B142"/>
    <mergeCell ref="A47:B47"/>
    <mergeCell ref="A58:B58"/>
    <mergeCell ref="A70:B70"/>
    <mergeCell ref="A93:B93"/>
    <mergeCell ref="A105:B105"/>
    <mergeCell ref="A36:B36"/>
    <mergeCell ref="A25:B25"/>
    <mergeCell ref="A14:B14"/>
    <mergeCell ref="A117:B117"/>
    <mergeCell ref="A130:B13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63"/>
  <sheetViews>
    <sheetView topLeftCell="A13" workbookViewId="0">
      <pane xSplit="1" topLeftCell="B1" activePane="topRight" state="frozenSplit"/>
      <selection pane="topRight" activeCell="K131" sqref="K131"/>
    </sheetView>
  </sheetViews>
  <sheetFormatPr defaultColWidth="14.42578125" defaultRowHeight="15.75" customHeight="1"/>
  <cols>
    <col min="1" max="1" width="22" bestFit="1" customWidth="1"/>
  </cols>
  <sheetData>
    <row r="1" spans="1:17" ht="62.25" thickBot="1">
      <c r="A1" s="142" t="s">
        <v>31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s="51" customFormat="1" ht="28.5" customHeight="1" thickTop="1" thickBot="1">
      <c r="A2" s="54" t="s">
        <v>32</v>
      </c>
      <c r="B2" s="55" t="s">
        <v>33</v>
      </c>
      <c r="C2" s="55" t="s">
        <v>34</v>
      </c>
      <c r="D2" s="55" t="s">
        <v>35</v>
      </c>
      <c r="E2" s="55" t="s">
        <v>36</v>
      </c>
      <c r="F2" s="55" t="s">
        <v>37</v>
      </c>
      <c r="G2" s="55" t="s">
        <v>38</v>
      </c>
      <c r="H2" s="55" t="s">
        <v>39</v>
      </c>
      <c r="I2" s="55" t="s">
        <v>40</v>
      </c>
      <c r="J2" s="55" t="s">
        <v>41</v>
      </c>
      <c r="K2" s="55" t="s">
        <v>42</v>
      </c>
      <c r="L2" s="55" t="s">
        <v>43</v>
      </c>
      <c r="M2" s="55" t="s">
        <v>44</v>
      </c>
      <c r="N2" s="55" t="s">
        <v>45</v>
      </c>
      <c r="O2" s="55" t="s">
        <v>46</v>
      </c>
      <c r="P2" s="56" t="s">
        <v>47</v>
      </c>
      <c r="Q2" s="57" t="s">
        <v>23</v>
      </c>
    </row>
    <row r="3" spans="1:17" s="50" customFormat="1">
      <c r="A3" s="61" t="s">
        <v>48</v>
      </c>
      <c r="B3" s="62">
        <f>'The Himalayan Times'!E100</f>
        <v>2</v>
      </c>
      <c r="C3" s="62">
        <f>'The Himalayan Times'!F100</f>
        <v>35</v>
      </c>
      <c r="D3" s="62">
        <f>'The Himalayan Times'!G100</f>
        <v>0</v>
      </c>
      <c r="E3" s="62">
        <f>'The Himalayan Times'!H100</f>
        <v>2</v>
      </c>
      <c r="F3" s="62">
        <f>'The Himalayan Times'!I100</f>
        <v>0</v>
      </c>
      <c r="G3" s="62">
        <f>'The Himalayan Times'!J100</f>
        <v>4</v>
      </c>
      <c r="H3" s="62">
        <f>'The Himalayan Times'!K100</f>
        <v>8</v>
      </c>
      <c r="I3" s="62">
        <f>'The Himalayan Times'!L100</f>
        <v>1</v>
      </c>
      <c r="J3" s="62">
        <f>'The Himalayan Times'!M100</f>
        <v>0</v>
      </c>
      <c r="K3" s="62">
        <f>'The Himalayan Times'!N100</f>
        <v>0</v>
      </c>
      <c r="L3" s="62">
        <f>'The Himalayan Times'!O100</f>
        <v>4</v>
      </c>
      <c r="M3" s="62">
        <f>'The Himalayan Times'!P100</f>
        <v>0</v>
      </c>
      <c r="N3" s="62">
        <f>'The Himalayan Times'!Q100</f>
        <v>2</v>
      </c>
      <c r="O3" s="62">
        <f>'The Himalayan Times'!R100</f>
        <v>6</v>
      </c>
      <c r="P3" s="62">
        <f>'The Himalayan Times'!S100</f>
        <v>64</v>
      </c>
      <c r="Q3" s="63"/>
    </row>
    <row r="4" spans="1:17" s="50" customFormat="1">
      <c r="A4" s="64" t="s">
        <v>49</v>
      </c>
      <c r="B4" s="53">
        <f>'The Kathmandu Post'!E130</f>
        <v>8</v>
      </c>
      <c r="C4" s="53">
        <f>'The Kathmandu Post'!F130</f>
        <v>140</v>
      </c>
      <c r="D4" s="53">
        <f>'The Kathmandu Post'!G130</f>
        <v>0</v>
      </c>
      <c r="E4" s="53">
        <f>'The Kathmandu Post'!H130</f>
        <v>4</v>
      </c>
      <c r="F4" s="53">
        <f>'The Kathmandu Post'!I130</f>
        <v>2</v>
      </c>
      <c r="G4" s="53">
        <f>'The Kathmandu Post'!J130</f>
        <v>4</v>
      </c>
      <c r="H4" s="53">
        <f>'The Kathmandu Post'!K130</f>
        <v>33</v>
      </c>
      <c r="I4" s="53">
        <f>'The Kathmandu Post'!L130</f>
        <v>44</v>
      </c>
      <c r="J4" s="53">
        <f>'The Kathmandu Post'!M130</f>
        <v>0</v>
      </c>
      <c r="K4" s="53">
        <f>'The Kathmandu Post'!N130</f>
        <v>2</v>
      </c>
      <c r="L4" s="53">
        <f>'The Kathmandu Post'!O130</f>
        <v>4</v>
      </c>
      <c r="M4" s="53">
        <f>'The Kathmandu Post'!P130</f>
        <v>0</v>
      </c>
      <c r="N4" s="53">
        <f>'The Kathmandu Post'!Q130</f>
        <v>2</v>
      </c>
      <c r="O4" s="53">
        <f>'The Kathmandu Post'!R130</f>
        <v>15</v>
      </c>
      <c r="P4" s="53">
        <f>'The Kathmandu Post'!S130</f>
        <v>258</v>
      </c>
      <c r="Q4" s="65"/>
    </row>
    <row r="5" spans="1:17" s="50" customFormat="1">
      <c r="A5" s="66" t="s">
        <v>50</v>
      </c>
      <c r="B5" s="52">
        <f>Republica!E118</f>
        <v>10</v>
      </c>
      <c r="C5" s="52">
        <f>Republica!F118</f>
        <v>116</v>
      </c>
      <c r="D5" s="52">
        <f>Republica!G118</f>
        <v>0</v>
      </c>
      <c r="E5" s="52">
        <f>Republica!H118</f>
        <v>10</v>
      </c>
      <c r="F5" s="52">
        <f>Republica!I118</f>
        <v>3</v>
      </c>
      <c r="G5" s="52">
        <f>Republica!J118</f>
        <v>5</v>
      </c>
      <c r="H5" s="52">
        <f>Republica!K118</f>
        <v>5</v>
      </c>
      <c r="I5" s="52">
        <f>Republica!L118</f>
        <v>12</v>
      </c>
      <c r="J5" s="52">
        <f>Republica!M118</f>
        <v>0</v>
      </c>
      <c r="K5" s="52">
        <f>Republica!N118</f>
        <v>1</v>
      </c>
      <c r="L5" s="52">
        <f>Republica!O118</f>
        <v>5</v>
      </c>
      <c r="M5" s="52">
        <f>Republica!P118</f>
        <v>0</v>
      </c>
      <c r="N5" s="52">
        <f>Republica!Q118</f>
        <v>0</v>
      </c>
      <c r="O5" s="52">
        <f>Republica!R118</f>
        <v>14</v>
      </c>
      <c r="P5" s="52">
        <f>Republica!S118</f>
        <v>181</v>
      </c>
      <c r="Q5" s="65"/>
    </row>
    <row r="6" spans="1:17" s="50" customFormat="1">
      <c r="A6" s="66" t="s">
        <v>51</v>
      </c>
      <c r="B6" s="53">
        <f>Kantipur!E130</f>
        <v>37</v>
      </c>
      <c r="C6" s="53">
        <f>Kantipur!F130</f>
        <v>121</v>
      </c>
      <c r="D6" s="53">
        <f>Kantipur!G130</f>
        <v>0</v>
      </c>
      <c r="E6" s="53">
        <f>Kantipur!H130</f>
        <v>14</v>
      </c>
      <c r="F6" s="53">
        <f>Kantipur!I130</f>
        <v>5</v>
      </c>
      <c r="G6" s="53">
        <f>Kantipur!J130</f>
        <v>7</v>
      </c>
      <c r="H6" s="53">
        <f>Kantipur!K130</f>
        <v>7</v>
      </c>
      <c r="I6" s="53">
        <f>Kantipur!L130</f>
        <v>22</v>
      </c>
      <c r="J6" s="53">
        <f>Kantipur!M130</f>
        <v>0</v>
      </c>
      <c r="K6" s="53">
        <f>Kantipur!N130</f>
        <v>0</v>
      </c>
      <c r="L6" s="53">
        <f>Kantipur!O130</f>
        <v>5</v>
      </c>
      <c r="M6" s="53">
        <f>Kantipur!P130</f>
        <v>0</v>
      </c>
      <c r="N6" s="53">
        <f>Kantipur!Q130</f>
        <v>23</v>
      </c>
      <c r="O6" s="53">
        <f>Kantipur!R130</f>
        <v>23</v>
      </c>
      <c r="P6" s="53">
        <f>Kantipur!S130</f>
        <v>264</v>
      </c>
      <c r="Q6" s="65"/>
    </row>
    <row r="7" spans="1:17" s="50" customFormat="1">
      <c r="A7" s="66" t="s">
        <v>53</v>
      </c>
      <c r="B7" s="53">
        <f>'Annapurna Post'!E122</f>
        <v>11</v>
      </c>
      <c r="C7" s="53">
        <f>'Annapurna Post'!F122</f>
        <v>79</v>
      </c>
      <c r="D7" s="53">
        <f>'Annapurna Post'!G122</f>
        <v>0</v>
      </c>
      <c r="E7" s="53">
        <f>'Annapurna Post'!H122</f>
        <v>3</v>
      </c>
      <c r="F7" s="53">
        <f>'Annapurna Post'!I122</f>
        <v>1</v>
      </c>
      <c r="G7" s="53">
        <f>'Annapurna Post'!J122</f>
        <v>16</v>
      </c>
      <c r="H7" s="53">
        <f>'Annapurna Post'!K122</f>
        <v>9</v>
      </c>
      <c r="I7" s="53">
        <f>'Annapurna Post'!L122</f>
        <v>45</v>
      </c>
      <c r="J7" s="53">
        <f>'Annapurna Post'!M122</f>
        <v>0</v>
      </c>
      <c r="K7" s="53">
        <f>'Annapurna Post'!N122</f>
        <v>0</v>
      </c>
      <c r="L7" s="53">
        <f>'Annapurna Post'!O122</f>
        <v>1</v>
      </c>
      <c r="M7" s="53">
        <f>'Annapurna Post'!P122</f>
        <v>0</v>
      </c>
      <c r="N7" s="53">
        <f>'Annapurna Post'!Q122</f>
        <v>13</v>
      </c>
      <c r="O7" s="53">
        <f>'Annapurna Post'!R122</f>
        <v>5</v>
      </c>
      <c r="P7" s="53">
        <f>'Annapurna Post'!S122</f>
        <v>183</v>
      </c>
      <c r="Q7" s="65"/>
    </row>
    <row r="8" spans="1:17" s="50" customFormat="1" ht="16.5" thickBot="1">
      <c r="A8" s="67" t="s">
        <v>52</v>
      </c>
      <c r="B8" s="68">
        <f>Nagarik!E135</f>
        <v>10</v>
      </c>
      <c r="C8" s="68">
        <f>Nagarik!F135</f>
        <v>124</v>
      </c>
      <c r="D8" s="68">
        <f>Nagarik!G135</f>
        <v>0</v>
      </c>
      <c r="E8" s="68">
        <f>Nagarik!H135</f>
        <v>9</v>
      </c>
      <c r="F8" s="68">
        <f>Nagarik!I135</f>
        <v>4</v>
      </c>
      <c r="G8" s="68">
        <f>Nagarik!J135</f>
        <v>1</v>
      </c>
      <c r="H8" s="68">
        <f>Nagarik!K135</f>
        <v>25</v>
      </c>
      <c r="I8" s="68">
        <f>Nagarik!L135</f>
        <v>11</v>
      </c>
      <c r="J8" s="68">
        <f>Nagarik!M135</f>
        <v>0</v>
      </c>
      <c r="K8" s="68">
        <f>Nagarik!N135</f>
        <v>0</v>
      </c>
      <c r="L8" s="68">
        <f>Nagarik!O135</f>
        <v>8</v>
      </c>
      <c r="M8" s="68">
        <f>Nagarik!P135</f>
        <v>0</v>
      </c>
      <c r="N8" s="68">
        <f>Nagarik!Q135</f>
        <v>20</v>
      </c>
      <c r="O8" s="68">
        <f>Nagarik!R135</f>
        <v>12</v>
      </c>
      <c r="P8" s="68">
        <f>Nagarik!S135</f>
        <v>224</v>
      </c>
      <c r="Q8" s="69"/>
    </row>
    <row r="9" spans="1:17" ht="16.5" thickBot="1">
      <c r="A9" s="58" t="s">
        <v>47</v>
      </c>
      <c r="B9" s="59">
        <f>SUM(B3:B8)</f>
        <v>78</v>
      </c>
      <c r="C9" s="59">
        <f t="shared" ref="C9:P9" si="0">SUM(C3:C8)</f>
        <v>615</v>
      </c>
      <c r="D9" s="59">
        <f t="shared" si="0"/>
        <v>0</v>
      </c>
      <c r="E9" s="59">
        <f t="shared" si="0"/>
        <v>42</v>
      </c>
      <c r="F9" s="59">
        <f t="shared" si="0"/>
        <v>15</v>
      </c>
      <c r="G9" s="59">
        <f t="shared" si="0"/>
        <v>37</v>
      </c>
      <c r="H9" s="59">
        <f t="shared" si="0"/>
        <v>87</v>
      </c>
      <c r="I9" s="59">
        <f t="shared" si="0"/>
        <v>135</v>
      </c>
      <c r="J9" s="59">
        <f t="shared" si="0"/>
        <v>0</v>
      </c>
      <c r="K9" s="59">
        <f t="shared" si="0"/>
        <v>3</v>
      </c>
      <c r="L9" s="59">
        <f t="shared" si="0"/>
        <v>27</v>
      </c>
      <c r="M9" s="59">
        <f t="shared" si="0"/>
        <v>0</v>
      </c>
      <c r="N9" s="59">
        <f t="shared" si="0"/>
        <v>60</v>
      </c>
      <c r="O9" s="59">
        <f t="shared" si="0"/>
        <v>75</v>
      </c>
      <c r="P9" s="59">
        <f t="shared" si="0"/>
        <v>1174</v>
      </c>
      <c r="Q9" s="60"/>
    </row>
    <row r="10" spans="1:17" ht="15.75" customHeight="1" thickTop="1"/>
    <row r="13" spans="1:17" ht="15.75" customHeight="1">
      <c r="A13" s="106"/>
      <c r="B13" s="106"/>
      <c r="C13" s="106"/>
      <c r="D13" s="106"/>
    </row>
    <row r="14" spans="1:17" ht="15.75" customHeight="1">
      <c r="A14" s="144"/>
      <c r="B14" s="144"/>
      <c r="C14" s="106"/>
      <c r="D14" s="106"/>
    </row>
    <row r="15" spans="1:17" ht="15.75" customHeight="1">
      <c r="A15" s="107"/>
      <c r="B15" s="108"/>
      <c r="C15" s="106"/>
      <c r="D15" s="106"/>
    </row>
    <row r="16" spans="1:17" ht="15.75" customHeight="1">
      <c r="A16" s="109"/>
      <c r="B16" s="110"/>
      <c r="C16" s="106"/>
      <c r="D16" s="106"/>
    </row>
    <row r="17" spans="1:4" ht="15.75" customHeight="1">
      <c r="A17" s="111"/>
      <c r="B17" s="110"/>
      <c r="C17" s="106"/>
      <c r="D17" s="106"/>
    </row>
    <row r="18" spans="1:4" ht="15.75" customHeight="1">
      <c r="A18" s="109"/>
      <c r="B18" s="110"/>
      <c r="C18" s="106"/>
      <c r="D18" s="106"/>
    </row>
    <row r="19" spans="1:4" ht="15.75" customHeight="1">
      <c r="A19" s="109"/>
      <c r="B19" s="110"/>
      <c r="C19" s="106"/>
      <c r="D19" s="106"/>
    </row>
    <row r="20" spans="1:4" ht="15.75" customHeight="1">
      <c r="A20" s="109"/>
      <c r="B20" s="110"/>
      <c r="C20" s="106"/>
      <c r="D20" s="106"/>
    </row>
    <row r="21" spans="1:4" ht="15.75" customHeight="1">
      <c r="A21" s="111"/>
      <c r="B21" s="110"/>
      <c r="C21" s="106"/>
      <c r="D21" s="106"/>
    </row>
    <row r="22" spans="1:4" ht="15.75" customHeight="1">
      <c r="A22" s="106"/>
      <c r="B22" s="106"/>
      <c r="C22" s="106"/>
      <c r="D22" s="106"/>
    </row>
    <row r="23" spans="1:4" ht="15.75" customHeight="1">
      <c r="A23" s="106"/>
      <c r="B23" s="106"/>
      <c r="C23" s="106"/>
      <c r="D23" s="106"/>
    </row>
    <row r="24" spans="1:4" ht="15.75" customHeight="1">
      <c r="A24" s="106"/>
      <c r="B24" s="106"/>
      <c r="C24" s="106"/>
      <c r="D24" s="106"/>
    </row>
    <row r="25" spans="1:4" ht="15.75" customHeight="1">
      <c r="A25" s="144"/>
      <c r="B25" s="144"/>
      <c r="C25" s="106"/>
      <c r="D25" s="106"/>
    </row>
    <row r="26" spans="1:4" ht="15.75" customHeight="1">
      <c r="A26" s="107"/>
      <c r="B26" s="108"/>
      <c r="C26" s="106"/>
      <c r="D26" s="106"/>
    </row>
    <row r="27" spans="1:4" ht="15.75" customHeight="1">
      <c r="A27" s="109"/>
      <c r="B27" s="110"/>
      <c r="C27" s="106"/>
      <c r="D27" s="106"/>
    </row>
    <row r="28" spans="1:4" ht="15.75" customHeight="1">
      <c r="A28" s="111"/>
      <c r="B28" s="110"/>
      <c r="C28" s="106"/>
      <c r="D28" s="106"/>
    </row>
    <row r="29" spans="1:4" ht="15.75" customHeight="1">
      <c r="A29" s="109"/>
      <c r="B29" s="110"/>
      <c r="C29" s="106"/>
      <c r="D29" s="106"/>
    </row>
    <row r="30" spans="1:4" ht="15.75" customHeight="1">
      <c r="A30" s="109"/>
      <c r="B30" s="110"/>
      <c r="C30" s="106"/>
      <c r="D30" s="106"/>
    </row>
    <row r="31" spans="1:4" ht="15.75" customHeight="1">
      <c r="A31" s="109"/>
      <c r="B31" s="110"/>
      <c r="C31" s="106"/>
      <c r="D31" s="106"/>
    </row>
    <row r="32" spans="1:4" ht="15.75" customHeight="1">
      <c r="A32" s="111"/>
      <c r="B32" s="110"/>
      <c r="C32" s="106"/>
      <c r="D32" s="106"/>
    </row>
    <row r="33" spans="1:4" ht="15.75" customHeight="1">
      <c r="A33" s="106"/>
      <c r="B33" s="106"/>
      <c r="C33" s="106"/>
      <c r="D33" s="106"/>
    </row>
    <row r="34" spans="1:4" ht="15.75" customHeight="1">
      <c r="A34" s="106"/>
      <c r="B34" s="106"/>
      <c r="C34" s="106"/>
      <c r="D34" s="106"/>
    </row>
    <row r="35" spans="1:4" ht="15.75" customHeight="1">
      <c r="A35" s="106"/>
      <c r="B35" s="106"/>
      <c r="C35" s="106"/>
      <c r="D35" s="106"/>
    </row>
    <row r="36" spans="1:4" ht="15.75" customHeight="1">
      <c r="A36" s="144"/>
      <c r="B36" s="144"/>
      <c r="C36" s="106"/>
      <c r="D36" s="106"/>
    </row>
    <row r="37" spans="1:4" ht="15.75" customHeight="1">
      <c r="A37" s="107"/>
      <c r="B37" s="108"/>
      <c r="C37" s="106"/>
      <c r="D37" s="106"/>
    </row>
    <row r="38" spans="1:4" ht="15.75" customHeight="1">
      <c r="A38" s="109"/>
      <c r="B38" s="110"/>
      <c r="C38" s="106"/>
      <c r="D38" s="106"/>
    </row>
    <row r="39" spans="1:4" ht="15.75" customHeight="1">
      <c r="A39" s="111"/>
      <c r="B39" s="110"/>
      <c r="C39" s="106"/>
      <c r="D39" s="106"/>
    </row>
    <row r="40" spans="1:4" ht="15.75" customHeight="1">
      <c r="A40" s="109"/>
      <c r="B40" s="110"/>
      <c r="C40" s="106"/>
      <c r="D40" s="106"/>
    </row>
    <row r="41" spans="1:4" ht="15.75" customHeight="1">
      <c r="A41" s="109"/>
      <c r="B41" s="110"/>
      <c r="C41" s="106"/>
      <c r="D41" s="106"/>
    </row>
    <row r="42" spans="1:4" ht="15.75" customHeight="1">
      <c r="A42" s="109"/>
      <c r="B42" s="110"/>
      <c r="C42" s="106"/>
      <c r="D42" s="106"/>
    </row>
    <row r="43" spans="1:4" ht="15.75" customHeight="1">
      <c r="A43" s="111"/>
      <c r="B43" s="110"/>
      <c r="C43" s="106"/>
      <c r="D43" s="106"/>
    </row>
    <row r="44" spans="1:4" ht="15.75" customHeight="1">
      <c r="A44" s="106"/>
      <c r="B44" s="106"/>
      <c r="C44" s="106"/>
      <c r="D44" s="106"/>
    </row>
    <row r="45" spans="1:4" ht="15.75" customHeight="1">
      <c r="A45" s="106"/>
      <c r="B45" s="106"/>
      <c r="C45" s="106"/>
      <c r="D45" s="106"/>
    </row>
    <row r="46" spans="1:4" ht="15.75" customHeight="1">
      <c r="A46" s="106"/>
      <c r="B46" s="106"/>
      <c r="C46" s="106"/>
      <c r="D46" s="106"/>
    </row>
    <row r="47" spans="1:4" ht="15.75" customHeight="1">
      <c r="A47" s="144"/>
      <c r="B47" s="144"/>
      <c r="C47" s="106"/>
      <c r="D47" s="106"/>
    </row>
    <row r="48" spans="1:4" ht="15.75" customHeight="1">
      <c r="A48" s="107"/>
      <c r="B48" s="108"/>
      <c r="C48" s="106"/>
      <c r="D48" s="106"/>
    </row>
    <row r="49" spans="1:4" ht="15.75" customHeight="1">
      <c r="A49" s="109"/>
      <c r="B49" s="110"/>
      <c r="C49" s="106"/>
      <c r="D49" s="106"/>
    </row>
    <row r="50" spans="1:4" ht="15.75" customHeight="1">
      <c r="A50" s="111"/>
      <c r="B50" s="110"/>
      <c r="C50" s="106"/>
      <c r="D50" s="106"/>
    </row>
    <row r="51" spans="1:4" ht="15.75" customHeight="1">
      <c r="A51" s="109"/>
      <c r="B51" s="110"/>
      <c r="C51" s="106"/>
      <c r="D51" s="106"/>
    </row>
    <row r="52" spans="1:4" ht="15.75" customHeight="1">
      <c r="A52" s="109"/>
      <c r="B52" s="110"/>
      <c r="C52" s="106"/>
      <c r="D52" s="106"/>
    </row>
    <row r="53" spans="1:4" ht="15.75" customHeight="1">
      <c r="A53" s="109"/>
      <c r="B53" s="110"/>
      <c r="C53" s="106"/>
      <c r="D53" s="106"/>
    </row>
    <row r="54" spans="1:4" ht="15.75" customHeight="1">
      <c r="A54" s="111"/>
      <c r="B54" s="110"/>
      <c r="C54" s="106"/>
      <c r="D54" s="106"/>
    </row>
    <row r="55" spans="1:4" ht="15.75" customHeight="1">
      <c r="A55" s="106"/>
      <c r="B55" s="106"/>
      <c r="C55" s="106"/>
      <c r="D55" s="106"/>
    </row>
    <row r="56" spans="1:4" ht="15.75" customHeight="1">
      <c r="A56" s="106"/>
      <c r="B56" s="106"/>
      <c r="C56" s="106"/>
      <c r="D56" s="106"/>
    </row>
    <row r="57" spans="1:4" ht="15.75" customHeight="1">
      <c r="A57" s="106"/>
      <c r="B57" s="106"/>
      <c r="C57" s="106"/>
      <c r="D57" s="106"/>
    </row>
    <row r="58" spans="1:4" ht="15.75" customHeight="1">
      <c r="A58" s="144"/>
      <c r="B58" s="144"/>
      <c r="C58" s="106"/>
      <c r="D58" s="106"/>
    </row>
    <row r="59" spans="1:4" ht="15.75" customHeight="1">
      <c r="A59" s="107"/>
      <c r="B59" s="108"/>
      <c r="C59" s="106"/>
      <c r="D59" s="106"/>
    </row>
    <row r="60" spans="1:4" ht="15.75" customHeight="1">
      <c r="A60" s="109"/>
      <c r="B60" s="110"/>
      <c r="C60" s="106"/>
      <c r="D60" s="106"/>
    </row>
    <row r="61" spans="1:4" ht="15.75" customHeight="1">
      <c r="A61" s="111"/>
      <c r="B61" s="110"/>
      <c r="C61" s="106"/>
      <c r="D61" s="106"/>
    </row>
    <row r="62" spans="1:4" ht="15.75" customHeight="1">
      <c r="A62" s="109"/>
      <c r="B62" s="110"/>
      <c r="C62" s="106"/>
      <c r="D62" s="106"/>
    </row>
    <row r="63" spans="1:4" ht="15.75" customHeight="1">
      <c r="A63" s="109"/>
      <c r="B63" s="110"/>
      <c r="C63" s="106"/>
      <c r="D63" s="106"/>
    </row>
    <row r="64" spans="1:4" ht="15.75" customHeight="1">
      <c r="A64" s="109"/>
      <c r="B64" s="110"/>
      <c r="C64" s="106"/>
      <c r="D64" s="106"/>
    </row>
    <row r="65" spans="1:4" ht="15.75" customHeight="1">
      <c r="A65" s="111"/>
      <c r="B65" s="110"/>
      <c r="C65" s="106"/>
      <c r="D65" s="106"/>
    </row>
    <row r="66" spans="1:4" ht="15.75" customHeight="1">
      <c r="A66" s="106"/>
      <c r="B66" s="106"/>
      <c r="C66" s="106"/>
      <c r="D66" s="106"/>
    </row>
    <row r="67" spans="1:4" ht="15.75" customHeight="1">
      <c r="A67" s="106"/>
      <c r="B67" s="106"/>
      <c r="C67" s="106"/>
      <c r="D67" s="106"/>
    </row>
    <row r="68" spans="1:4" ht="15.75" customHeight="1">
      <c r="A68" s="106"/>
      <c r="B68" s="106"/>
      <c r="C68" s="106"/>
      <c r="D68" s="106"/>
    </row>
    <row r="69" spans="1:4" ht="15.75" customHeight="1">
      <c r="A69" s="106"/>
      <c r="B69" s="106"/>
      <c r="C69" s="106"/>
      <c r="D69" s="106"/>
    </row>
    <row r="70" spans="1:4" ht="15.75" customHeight="1">
      <c r="A70" s="144"/>
      <c r="B70" s="145"/>
      <c r="C70" s="106"/>
      <c r="D70" s="106"/>
    </row>
    <row r="71" spans="1:4" ht="15.75" customHeight="1">
      <c r="A71" s="107"/>
      <c r="B71" s="108"/>
      <c r="C71" s="106"/>
      <c r="D71" s="106"/>
    </row>
    <row r="72" spans="1:4" ht="15.75" customHeight="1">
      <c r="A72" s="109"/>
      <c r="B72" s="110"/>
      <c r="C72" s="106"/>
      <c r="D72" s="106"/>
    </row>
    <row r="73" spans="1:4" ht="15.75" customHeight="1">
      <c r="A73" s="111"/>
      <c r="B73" s="110"/>
      <c r="C73" s="106"/>
      <c r="D73" s="106"/>
    </row>
    <row r="74" spans="1:4" ht="15.75" customHeight="1">
      <c r="A74" s="109"/>
      <c r="B74" s="110"/>
      <c r="C74" s="106"/>
      <c r="D74" s="106"/>
    </row>
    <row r="75" spans="1:4" ht="15.75" customHeight="1">
      <c r="A75" s="109"/>
      <c r="B75" s="110"/>
      <c r="C75" s="106"/>
      <c r="D75" s="106"/>
    </row>
    <row r="76" spans="1:4" ht="15.75" customHeight="1">
      <c r="A76" s="109"/>
      <c r="B76" s="110"/>
      <c r="C76" s="106"/>
      <c r="D76" s="106"/>
    </row>
    <row r="77" spans="1:4" ht="15.75" customHeight="1">
      <c r="A77" s="111"/>
      <c r="B77" s="110"/>
      <c r="C77" s="106"/>
      <c r="D77" s="106"/>
    </row>
    <row r="78" spans="1:4" ht="15.75" customHeight="1">
      <c r="A78" s="106"/>
      <c r="B78" s="106"/>
      <c r="C78" s="106"/>
      <c r="D78" s="106"/>
    </row>
    <row r="79" spans="1:4" ht="15.75" customHeight="1">
      <c r="A79" s="106"/>
      <c r="B79" s="106"/>
      <c r="C79" s="106"/>
      <c r="D79" s="106"/>
    </row>
    <row r="80" spans="1:4" ht="15.75" customHeight="1">
      <c r="A80" s="106"/>
      <c r="B80" s="106"/>
      <c r="C80" s="106"/>
      <c r="D80" s="106"/>
    </row>
    <row r="81" spans="1:4" ht="15.75" customHeight="1">
      <c r="A81" s="108"/>
      <c r="B81" s="106"/>
      <c r="C81" s="106"/>
      <c r="D81" s="106"/>
    </row>
    <row r="82" spans="1:4" ht="15.75" customHeight="1">
      <c r="A82" s="107"/>
      <c r="B82" s="108"/>
      <c r="C82" s="106"/>
      <c r="D82" s="106"/>
    </row>
    <row r="83" spans="1:4" ht="15.75" customHeight="1">
      <c r="A83" s="109"/>
      <c r="B83" s="110"/>
      <c r="C83" s="106"/>
      <c r="D83" s="106"/>
    </row>
    <row r="84" spans="1:4" ht="15.75" customHeight="1">
      <c r="A84" s="111"/>
      <c r="B84" s="110"/>
      <c r="C84" s="106"/>
      <c r="D84" s="106"/>
    </row>
    <row r="85" spans="1:4" ht="15.75" customHeight="1">
      <c r="A85" s="109"/>
      <c r="B85" s="110"/>
      <c r="C85" s="106"/>
      <c r="D85" s="106"/>
    </row>
    <row r="86" spans="1:4" ht="15.75" customHeight="1">
      <c r="A86" s="109"/>
      <c r="B86" s="110"/>
      <c r="C86" s="106"/>
      <c r="D86" s="106"/>
    </row>
    <row r="87" spans="1:4" ht="15.75" customHeight="1">
      <c r="A87" s="109"/>
      <c r="B87" s="110"/>
      <c r="C87" s="106"/>
      <c r="D87" s="106"/>
    </row>
    <row r="88" spans="1:4" ht="15.75" customHeight="1">
      <c r="A88" s="111"/>
      <c r="B88" s="110"/>
      <c r="C88" s="106"/>
      <c r="D88" s="106"/>
    </row>
    <row r="89" spans="1:4" ht="15.75" customHeight="1">
      <c r="A89" s="106"/>
      <c r="B89" s="106"/>
      <c r="C89" s="106"/>
      <c r="D89" s="106"/>
    </row>
    <row r="90" spans="1:4" ht="15.75" customHeight="1">
      <c r="A90" s="106"/>
      <c r="B90" s="106"/>
      <c r="C90" s="106"/>
      <c r="D90" s="106"/>
    </row>
    <row r="91" spans="1:4" ht="15.75" customHeight="1">
      <c r="A91" s="106"/>
      <c r="B91" s="106"/>
      <c r="C91" s="106"/>
      <c r="D91" s="106"/>
    </row>
    <row r="92" spans="1:4" ht="15.75" customHeight="1">
      <c r="A92" s="106"/>
      <c r="B92" s="106"/>
      <c r="C92" s="106"/>
      <c r="D92" s="106"/>
    </row>
    <row r="93" spans="1:4" ht="15.75" customHeight="1">
      <c r="A93" s="144"/>
      <c r="B93" s="145"/>
      <c r="C93" s="106"/>
      <c r="D93" s="106"/>
    </row>
    <row r="94" spans="1:4" ht="15.75" customHeight="1">
      <c r="A94" s="107"/>
      <c r="B94" s="108"/>
      <c r="C94" s="106"/>
      <c r="D94" s="106"/>
    </row>
    <row r="95" spans="1:4" ht="15.75" customHeight="1">
      <c r="A95" s="109"/>
      <c r="B95" s="110"/>
      <c r="C95" s="106"/>
      <c r="D95" s="106"/>
    </row>
    <row r="96" spans="1:4" ht="15.75" customHeight="1">
      <c r="A96" s="111"/>
      <c r="B96" s="110"/>
      <c r="C96" s="106"/>
      <c r="D96" s="106"/>
    </row>
    <row r="97" spans="1:4" ht="15.75" customHeight="1">
      <c r="A97" s="109"/>
      <c r="B97" s="110"/>
      <c r="C97" s="106"/>
      <c r="D97" s="106"/>
    </row>
    <row r="98" spans="1:4" ht="15.75" customHeight="1">
      <c r="A98" s="109"/>
      <c r="B98" s="110"/>
      <c r="C98" s="106"/>
      <c r="D98" s="106"/>
    </row>
    <row r="99" spans="1:4" ht="15.75" customHeight="1">
      <c r="A99" s="109"/>
      <c r="B99" s="110"/>
      <c r="C99" s="106"/>
      <c r="D99" s="106"/>
    </row>
    <row r="100" spans="1:4" ht="15.75" customHeight="1">
      <c r="A100" s="111"/>
      <c r="B100" s="110"/>
      <c r="C100" s="106"/>
      <c r="D100" s="106"/>
    </row>
    <row r="101" spans="1:4" ht="15.75" customHeight="1">
      <c r="A101" s="106"/>
      <c r="B101" s="106"/>
      <c r="C101" s="106"/>
      <c r="D101" s="106"/>
    </row>
    <row r="102" spans="1:4" ht="15.75" customHeight="1">
      <c r="A102" s="106"/>
      <c r="B102" s="106"/>
      <c r="C102" s="106"/>
      <c r="D102" s="106"/>
    </row>
    <row r="103" spans="1:4" ht="15.75" customHeight="1">
      <c r="A103" s="106"/>
      <c r="B103" s="106"/>
      <c r="C103" s="106"/>
      <c r="D103" s="106"/>
    </row>
    <row r="104" spans="1:4" ht="15.75" customHeight="1">
      <c r="A104" s="106"/>
      <c r="B104" s="106"/>
      <c r="C104" s="106"/>
      <c r="D104" s="106"/>
    </row>
    <row r="105" spans="1:4" ht="15.75" customHeight="1">
      <c r="A105" s="144"/>
      <c r="B105" s="145"/>
      <c r="C105" s="106"/>
      <c r="D105" s="106"/>
    </row>
    <row r="106" spans="1:4" ht="15.75" customHeight="1">
      <c r="A106" s="107"/>
      <c r="B106" s="108"/>
      <c r="C106" s="106"/>
      <c r="D106" s="106"/>
    </row>
    <row r="107" spans="1:4" ht="15.75" customHeight="1">
      <c r="A107" s="109"/>
      <c r="B107" s="110"/>
      <c r="C107" s="106"/>
      <c r="D107" s="106"/>
    </row>
    <row r="108" spans="1:4" ht="15.75" customHeight="1">
      <c r="A108" s="111"/>
      <c r="B108" s="110"/>
      <c r="C108" s="106"/>
      <c r="D108" s="106"/>
    </row>
    <row r="109" spans="1:4" ht="15.75" customHeight="1">
      <c r="A109" s="109"/>
      <c r="B109" s="110"/>
      <c r="C109" s="106"/>
      <c r="D109" s="106"/>
    </row>
    <row r="110" spans="1:4" ht="15.75" customHeight="1">
      <c r="A110" s="109"/>
      <c r="B110" s="110"/>
      <c r="C110" s="106"/>
      <c r="D110" s="106"/>
    </row>
    <row r="111" spans="1:4" ht="15.75" customHeight="1">
      <c r="A111" s="109"/>
      <c r="B111" s="110"/>
      <c r="C111" s="106"/>
      <c r="D111" s="106"/>
    </row>
    <row r="112" spans="1:4" ht="15.75" customHeight="1">
      <c r="A112" s="111"/>
      <c r="B112" s="110"/>
      <c r="C112" s="106"/>
      <c r="D112" s="106"/>
    </row>
    <row r="113" spans="1:4" ht="15.75" customHeight="1">
      <c r="A113" s="106"/>
      <c r="B113" s="106"/>
      <c r="C113" s="106"/>
      <c r="D113" s="106"/>
    </row>
    <row r="114" spans="1:4" ht="15.75" customHeight="1">
      <c r="A114" s="106"/>
      <c r="B114" s="106"/>
      <c r="C114" s="106"/>
      <c r="D114" s="106"/>
    </row>
    <row r="115" spans="1:4" ht="15.75" customHeight="1">
      <c r="A115" s="106"/>
      <c r="B115" s="106"/>
      <c r="C115" s="106"/>
      <c r="D115" s="106"/>
    </row>
    <row r="116" spans="1:4" ht="15.75" customHeight="1">
      <c r="A116" s="106"/>
      <c r="B116" s="106"/>
      <c r="C116" s="106"/>
      <c r="D116" s="106"/>
    </row>
    <row r="117" spans="1:4" ht="15.75" customHeight="1">
      <c r="A117" s="144"/>
      <c r="B117" s="145"/>
      <c r="C117" s="106"/>
      <c r="D117" s="106"/>
    </row>
    <row r="118" spans="1:4" ht="15.75" customHeight="1">
      <c r="A118" s="107"/>
      <c r="B118" s="108"/>
      <c r="C118" s="106"/>
      <c r="D118" s="106"/>
    </row>
    <row r="119" spans="1:4" ht="15.75" customHeight="1">
      <c r="A119" s="109"/>
      <c r="B119" s="110"/>
      <c r="C119" s="106"/>
      <c r="D119" s="106"/>
    </row>
    <row r="120" spans="1:4" ht="15.75" customHeight="1">
      <c r="A120" s="111"/>
      <c r="B120" s="110"/>
      <c r="C120" s="106"/>
      <c r="D120" s="106"/>
    </row>
    <row r="121" spans="1:4" ht="15.75" customHeight="1">
      <c r="A121" s="109"/>
      <c r="B121" s="110"/>
      <c r="C121" s="106"/>
      <c r="D121" s="106"/>
    </row>
    <row r="122" spans="1:4" ht="15.75" customHeight="1">
      <c r="A122" s="109"/>
      <c r="B122" s="110"/>
      <c r="C122" s="106"/>
      <c r="D122" s="106"/>
    </row>
    <row r="123" spans="1:4" ht="15.75" customHeight="1">
      <c r="A123" s="109"/>
      <c r="B123" s="110"/>
      <c r="C123" s="106"/>
      <c r="D123" s="106"/>
    </row>
    <row r="124" spans="1:4" ht="15.75" customHeight="1">
      <c r="A124" s="111"/>
      <c r="B124" s="110"/>
      <c r="C124" s="106"/>
      <c r="D124" s="106"/>
    </row>
    <row r="125" spans="1:4" ht="15.75" customHeight="1">
      <c r="A125" s="106"/>
      <c r="B125" s="106"/>
      <c r="C125" s="106"/>
      <c r="D125" s="106"/>
    </row>
    <row r="126" spans="1:4" ht="15.75" customHeight="1">
      <c r="A126" s="106"/>
      <c r="B126" s="106"/>
      <c r="C126" s="106"/>
      <c r="D126" s="106"/>
    </row>
    <row r="127" spans="1:4" ht="15.75" customHeight="1">
      <c r="A127" s="106"/>
      <c r="B127" s="106"/>
      <c r="C127" s="106"/>
      <c r="D127" s="106"/>
    </row>
    <row r="128" spans="1:4" ht="15.75" customHeight="1">
      <c r="A128" s="106"/>
      <c r="B128" s="106"/>
      <c r="C128" s="106"/>
      <c r="D128" s="106"/>
    </row>
    <row r="129" spans="1:4" ht="15.75" customHeight="1">
      <c r="A129" s="106"/>
      <c r="B129" s="106"/>
      <c r="C129" s="106"/>
      <c r="D129" s="106"/>
    </row>
    <row r="130" spans="1:4" ht="15.75" customHeight="1">
      <c r="A130" s="144"/>
      <c r="B130" s="145"/>
      <c r="C130" s="106"/>
      <c r="D130" s="106"/>
    </row>
    <row r="131" spans="1:4" ht="15.75" customHeight="1">
      <c r="A131" s="107"/>
      <c r="B131" s="108"/>
      <c r="C131" s="106"/>
      <c r="D131" s="106"/>
    </row>
    <row r="132" spans="1:4" ht="15.75" customHeight="1">
      <c r="A132" s="109"/>
      <c r="B132" s="110"/>
      <c r="C132" s="106"/>
      <c r="D132" s="106"/>
    </row>
    <row r="133" spans="1:4" ht="15.75" customHeight="1">
      <c r="A133" s="111"/>
      <c r="B133" s="110"/>
      <c r="C133" s="106"/>
      <c r="D133" s="106"/>
    </row>
    <row r="134" spans="1:4" ht="15.75" customHeight="1">
      <c r="A134" s="109"/>
      <c r="B134" s="110"/>
      <c r="C134" s="106"/>
      <c r="D134" s="106"/>
    </row>
    <row r="135" spans="1:4" ht="15.75" customHeight="1">
      <c r="A135" s="109"/>
      <c r="B135" s="110"/>
      <c r="C135" s="106"/>
      <c r="D135" s="106"/>
    </row>
    <row r="136" spans="1:4" ht="15.75" customHeight="1">
      <c r="A136" s="109"/>
      <c r="B136" s="110"/>
      <c r="C136" s="106"/>
      <c r="D136" s="106"/>
    </row>
    <row r="137" spans="1:4" ht="15.75" customHeight="1">
      <c r="A137" s="111"/>
      <c r="B137" s="110"/>
      <c r="C137" s="106"/>
      <c r="D137" s="106"/>
    </row>
    <row r="138" spans="1:4" ht="15.75" customHeight="1">
      <c r="A138" s="106"/>
      <c r="B138" s="106"/>
      <c r="C138" s="106"/>
      <c r="D138" s="106"/>
    </row>
    <row r="139" spans="1:4" ht="15.75" customHeight="1">
      <c r="A139" s="106"/>
      <c r="B139" s="106"/>
      <c r="C139" s="106"/>
      <c r="D139" s="106"/>
    </row>
    <row r="140" spans="1:4" ht="15.75" customHeight="1">
      <c r="A140" s="106"/>
      <c r="B140" s="106"/>
      <c r="C140" s="106"/>
      <c r="D140" s="106"/>
    </row>
    <row r="141" spans="1:4" ht="15.75" customHeight="1">
      <c r="A141" s="106"/>
      <c r="B141" s="106"/>
      <c r="C141" s="106"/>
      <c r="D141" s="106"/>
    </row>
    <row r="142" spans="1:4" ht="15.75" customHeight="1">
      <c r="A142" s="144"/>
      <c r="B142" s="145"/>
      <c r="C142" s="106"/>
      <c r="D142" s="106"/>
    </row>
    <row r="143" spans="1:4" ht="15.75" customHeight="1">
      <c r="A143" s="107"/>
      <c r="B143" s="108"/>
      <c r="C143" s="106"/>
      <c r="D143" s="106"/>
    </row>
    <row r="144" spans="1:4" ht="15.75" customHeight="1">
      <c r="A144" s="109"/>
      <c r="B144" s="110"/>
      <c r="C144" s="106"/>
      <c r="D144" s="106"/>
    </row>
    <row r="145" spans="1:4" ht="15.75" customHeight="1">
      <c r="A145" s="111"/>
      <c r="B145" s="110"/>
      <c r="C145" s="106"/>
      <c r="D145" s="106"/>
    </row>
    <row r="146" spans="1:4" ht="15.75" customHeight="1">
      <c r="A146" s="109"/>
      <c r="B146" s="110"/>
      <c r="C146" s="106"/>
      <c r="D146" s="106"/>
    </row>
    <row r="147" spans="1:4" ht="15.75" customHeight="1">
      <c r="A147" s="109"/>
      <c r="B147" s="110"/>
      <c r="C147" s="106"/>
      <c r="D147" s="106"/>
    </row>
    <row r="148" spans="1:4" ht="15.75" customHeight="1">
      <c r="A148" s="109"/>
      <c r="B148" s="110"/>
      <c r="C148" s="106"/>
      <c r="D148" s="106"/>
    </row>
    <row r="149" spans="1:4" ht="15.75" customHeight="1">
      <c r="A149" s="111"/>
      <c r="B149" s="110"/>
      <c r="C149" s="106"/>
      <c r="D149" s="106"/>
    </row>
    <row r="150" spans="1:4" ht="15.75" customHeight="1">
      <c r="A150" s="106"/>
      <c r="B150" s="106"/>
      <c r="C150" s="106"/>
      <c r="D150" s="106"/>
    </row>
    <row r="151" spans="1:4" ht="15.75" customHeight="1">
      <c r="A151" s="106"/>
      <c r="B151" s="106"/>
      <c r="C151" s="106"/>
      <c r="D151" s="106"/>
    </row>
    <row r="152" spans="1:4" ht="15.75" customHeight="1">
      <c r="A152" s="106"/>
      <c r="B152" s="106"/>
      <c r="C152" s="106"/>
      <c r="D152" s="106"/>
    </row>
    <row r="153" spans="1:4" ht="15.75" customHeight="1">
      <c r="A153" s="106"/>
      <c r="B153" s="106"/>
      <c r="C153" s="106"/>
      <c r="D153" s="106"/>
    </row>
    <row r="154" spans="1:4" ht="15.75" customHeight="1">
      <c r="A154" s="106"/>
      <c r="B154" s="106"/>
      <c r="C154" s="106"/>
      <c r="D154" s="106"/>
    </row>
    <row r="155" spans="1:4" ht="15.75" customHeight="1">
      <c r="A155" s="106"/>
      <c r="B155" s="106"/>
      <c r="C155" s="106"/>
      <c r="D155" s="106"/>
    </row>
    <row r="158" spans="1:4" ht="15.75" customHeight="1">
      <c r="B158" s="117">
        <v>1</v>
      </c>
    </row>
    <row r="159" spans="1:4" ht="15.75" customHeight="1">
      <c r="B159" s="117">
        <v>2</v>
      </c>
    </row>
    <row r="160" spans="1:4" ht="15.75" customHeight="1">
      <c r="B160" s="117">
        <v>3</v>
      </c>
    </row>
    <row r="161" spans="2:2" ht="15.75" customHeight="1">
      <c r="B161" s="117">
        <v>4</v>
      </c>
    </row>
    <row r="162" spans="2:2" ht="15.75" customHeight="1">
      <c r="B162" s="117">
        <v>5</v>
      </c>
    </row>
    <row r="163" spans="2:2" ht="15.75" customHeight="1">
      <c r="B163" s="117">
        <v>6</v>
      </c>
    </row>
  </sheetData>
  <mergeCells count="12">
    <mergeCell ref="A142:B142"/>
    <mergeCell ref="A1:Q1"/>
    <mergeCell ref="A14:B14"/>
    <mergeCell ref="A25:B25"/>
    <mergeCell ref="A36:B36"/>
    <mergeCell ref="A47:B47"/>
    <mergeCell ref="A58:B58"/>
    <mergeCell ref="A70:B70"/>
    <mergeCell ref="A93:B93"/>
    <mergeCell ref="A105:B105"/>
    <mergeCell ref="A117:B117"/>
    <mergeCell ref="A130:B1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The Himalayan Times</vt:lpstr>
      <vt:lpstr>The Kathmandu Post</vt:lpstr>
      <vt:lpstr>Republica</vt:lpstr>
      <vt:lpstr>Kantipur</vt:lpstr>
      <vt:lpstr>Annapurna Post</vt:lpstr>
      <vt:lpstr>Nagarik</vt:lpstr>
      <vt:lpstr>Total</vt:lpstr>
      <vt:lpstr>Nepali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Sanjog</cp:lastModifiedBy>
  <dcterms:created xsi:type="dcterms:W3CDTF">2019-03-19T06:34:26Z</dcterms:created>
  <dcterms:modified xsi:type="dcterms:W3CDTF">2020-01-03T06:32:17Z</dcterms:modified>
</cp:coreProperties>
</file>