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045" firstSheet="3" activeTab="7"/>
  </bookViews>
  <sheets>
    <sheet name="Kantipur" sheetId="1" r:id="rId1"/>
    <sheet name="Nagarik" sheetId="2" r:id="rId2"/>
    <sheet name="The Kathmandu Post" sheetId="3" r:id="rId3"/>
    <sheet name="The Himalayan Times" sheetId="4" r:id="rId4"/>
    <sheet name="Annapurna Post" sheetId="5" r:id="rId5"/>
    <sheet name="Republica" sheetId="6" r:id="rId6"/>
    <sheet name="TOTAL" sheetId="7" r:id="rId7"/>
    <sheet name="Sheet3" sheetId="10" r:id="rId8"/>
    <sheet name="Sheet4" sheetId="11" r:id="rId9"/>
  </sheets>
  <externalReferences>
    <externalReference r:id="rId10"/>
    <externalReference r:id="rId11"/>
  </externalReferences>
  <calcPr calcId="152511"/>
</workbook>
</file>

<file path=xl/calcChain.xml><?xml version="1.0" encoding="utf-8"?>
<calcChain xmlns="http://schemas.openxmlformats.org/spreadsheetml/2006/main">
  <c r="P9" i="11" l="1"/>
  <c r="O9" i="11"/>
  <c r="N9" i="11"/>
  <c r="L9" i="11"/>
  <c r="K9" i="11"/>
  <c r="I9" i="11"/>
  <c r="H9" i="11"/>
  <c r="G9" i="11"/>
  <c r="F9" i="11"/>
  <c r="E9" i="11"/>
  <c r="C9" i="11"/>
  <c r="M8" i="11"/>
  <c r="J8" i="11"/>
  <c r="D8" i="11"/>
  <c r="M7" i="11"/>
  <c r="J7" i="11"/>
  <c r="D7" i="11"/>
  <c r="M6" i="11"/>
  <c r="J6" i="11"/>
  <c r="D6" i="11"/>
  <c r="M5" i="11"/>
  <c r="J5" i="11"/>
  <c r="D5" i="11"/>
  <c r="M4" i="11"/>
  <c r="J4" i="11"/>
  <c r="D4" i="11"/>
  <c r="M3" i="11"/>
  <c r="J3" i="11"/>
  <c r="J9" i="11" s="1"/>
  <c r="D3" i="11"/>
  <c r="O8" i="10"/>
  <c r="M8" i="10"/>
  <c r="L8" i="10"/>
  <c r="J8" i="10"/>
  <c r="I8" i="10"/>
  <c r="G8" i="10"/>
  <c r="F8" i="10"/>
  <c r="E8" i="10"/>
  <c r="D8" i="10"/>
  <c r="C8" i="10"/>
  <c r="B8" i="10"/>
  <c r="P8" i="10" s="1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P6" i="10" s="1"/>
  <c r="O5" i="10"/>
  <c r="N5" i="10"/>
  <c r="M5" i="10"/>
  <c r="L5" i="10"/>
  <c r="K5" i="10"/>
  <c r="J5" i="10"/>
  <c r="I5" i="10"/>
  <c r="H5" i="10"/>
  <c r="G5" i="10"/>
  <c r="F5" i="10"/>
  <c r="E5" i="10"/>
  <c r="D5" i="10"/>
  <c r="P5" i="10" s="1"/>
  <c r="C5" i="10"/>
  <c r="B5" i="10"/>
  <c r="O4" i="10"/>
  <c r="N4" i="10"/>
  <c r="M4" i="10"/>
  <c r="L4" i="10"/>
  <c r="K4" i="10"/>
  <c r="J4" i="10"/>
  <c r="I4" i="10"/>
  <c r="H4" i="10"/>
  <c r="G4" i="10"/>
  <c r="G9" i="10" s="1"/>
  <c r="F4" i="10"/>
  <c r="E4" i="10"/>
  <c r="D4" i="10"/>
  <c r="C4" i="10"/>
  <c r="B4" i="10"/>
  <c r="O3" i="10"/>
  <c r="N3" i="10"/>
  <c r="M3" i="10"/>
  <c r="M9" i="10" s="1"/>
  <c r="L3" i="10"/>
  <c r="K3" i="10"/>
  <c r="J3" i="10"/>
  <c r="I3" i="10"/>
  <c r="I9" i="10" s="1"/>
  <c r="H3" i="10"/>
  <c r="G3" i="10"/>
  <c r="F3" i="10"/>
  <c r="E3" i="10"/>
  <c r="E9" i="10" s="1"/>
  <c r="D3" i="10"/>
  <c r="C3" i="10"/>
  <c r="B3" i="10"/>
  <c r="P4" i="10" l="1"/>
  <c r="K9" i="10"/>
  <c r="O9" i="10"/>
  <c r="M9" i="11"/>
  <c r="B9" i="10"/>
  <c r="F9" i="10"/>
  <c r="J9" i="10"/>
  <c r="N9" i="10"/>
  <c r="D9" i="10"/>
  <c r="H9" i="10"/>
  <c r="L9" i="10"/>
  <c r="P7" i="10"/>
  <c r="D9" i="11"/>
  <c r="P3" i="10"/>
  <c r="C9" i="10"/>
  <c r="P9" i="10" l="1"/>
  <c r="S96" i="4"/>
  <c r="S97" i="4"/>
  <c r="S98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23" i="5"/>
  <c r="S84" i="2" l="1"/>
  <c r="S77" i="2"/>
  <c r="S75" i="2"/>
  <c r="S74" i="2"/>
  <c r="S71" i="2"/>
  <c r="S70" i="2"/>
  <c r="S66" i="2"/>
  <c r="S62" i="2"/>
  <c r="S59" i="2"/>
  <c r="S52" i="2"/>
  <c r="S51" i="2"/>
  <c r="S48" i="2"/>
  <c r="S41" i="2"/>
  <c r="S40" i="2"/>
  <c r="S39" i="2"/>
  <c r="S38" i="2"/>
  <c r="S36" i="2"/>
  <c r="S33" i="2"/>
  <c r="S32" i="2"/>
  <c r="S26" i="2"/>
  <c r="S21" i="2"/>
  <c r="S11" i="2"/>
  <c r="S10" i="2"/>
  <c r="S96" i="2"/>
  <c r="S95" i="4"/>
  <c r="S30" i="4"/>
  <c r="S26" i="4"/>
  <c r="S111" i="5"/>
  <c r="S110" i="5"/>
  <c r="S109" i="5"/>
  <c r="S108" i="5"/>
  <c r="S107" i="5"/>
  <c r="S73" i="5"/>
  <c r="S61" i="5"/>
  <c r="S53" i="5"/>
  <c r="S52" i="5"/>
  <c r="S46" i="5"/>
  <c r="S45" i="5"/>
  <c r="S40" i="5"/>
  <c r="S37" i="5"/>
  <c r="S33" i="5"/>
  <c r="S31" i="5"/>
  <c r="S26" i="5"/>
  <c r="S18" i="5"/>
  <c r="S15" i="5"/>
  <c r="S16" i="5"/>
  <c r="S12" i="5"/>
  <c r="S13" i="5"/>
  <c r="S10" i="5"/>
  <c r="S3" i="6"/>
  <c r="S61" i="4"/>
  <c r="S21" i="4"/>
  <c r="S11" i="4"/>
  <c r="I8" i="7" l="1"/>
  <c r="S103" i="6"/>
  <c r="R102" i="6"/>
  <c r="O6" i="7" s="1"/>
  <c r="Q102" i="6"/>
  <c r="N6" i="7" s="1"/>
  <c r="P102" i="6"/>
  <c r="M6" i="7" s="1"/>
  <c r="O102" i="6"/>
  <c r="L6" i="7" s="1"/>
  <c r="N102" i="6"/>
  <c r="K6" i="7" s="1"/>
  <c r="M102" i="6"/>
  <c r="J6" i="7" s="1"/>
  <c r="L102" i="6"/>
  <c r="I6" i="7" s="1"/>
  <c r="K102" i="6"/>
  <c r="H6" i="7" s="1"/>
  <c r="J102" i="6"/>
  <c r="G6" i="7" s="1"/>
  <c r="I102" i="6"/>
  <c r="F6" i="7" s="1"/>
  <c r="H102" i="6"/>
  <c r="E6" i="7" s="1"/>
  <c r="G102" i="6"/>
  <c r="D6" i="7" s="1"/>
  <c r="F102" i="6"/>
  <c r="C6" i="7" s="1"/>
  <c r="E102" i="6"/>
  <c r="B6" i="7" s="1"/>
  <c r="D102" i="6"/>
  <c r="C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R112" i="5"/>
  <c r="O7" i="7" s="1"/>
  <c r="Q112" i="5"/>
  <c r="N7" i="7" s="1"/>
  <c r="P112" i="5"/>
  <c r="M7" i="7" s="1"/>
  <c r="O112" i="5"/>
  <c r="L7" i="7" s="1"/>
  <c r="N112" i="5"/>
  <c r="K7" i="7" s="1"/>
  <c r="M112" i="5"/>
  <c r="J7" i="7" s="1"/>
  <c r="L112" i="5"/>
  <c r="I7" i="7" s="1"/>
  <c r="K112" i="5"/>
  <c r="H7" i="7" s="1"/>
  <c r="J112" i="5"/>
  <c r="G7" i="7" s="1"/>
  <c r="I112" i="5"/>
  <c r="F7" i="7" s="1"/>
  <c r="H112" i="5"/>
  <c r="E7" i="7" s="1"/>
  <c r="G112" i="5"/>
  <c r="D7" i="7" s="1"/>
  <c r="F112" i="5"/>
  <c r="C7" i="7" s="1"/>
  <c r="E112" i="5"/>
  <c r="B7" i="7" s="1"/>
  <c r="D112" i="5"/>
  <c r="C112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2" i="5"/>
  <c r="S71" i="5"/>
  <c r="S70" i="5"/>
  <c r="S69" i="5"/>
  <c r="S68" i="5"/>
  <c r="S67" i="5"/>
  <c r="S66" i="5"/>
  <c r="S65" i="5"/>
  <c r="S64" i="5"/>
  <c r="S63" i="5"/>
  <c r="S62" i="5"/>
  <c r="S60" i="5"/>
  <c r="S59" i="5"/>
  <c r="S58" i="5"/>
  <c r="S57" i="5"/>
  <c r="S56" i="5"/>
  <c r="S55" i="5"/>
  <c r="S54" i="5"/>
  <c r="S51" i="5"/>
  <c r="S50" i="5"/>
  <c r="S49" i="5"/>
  <c r="S48" i="5"/>
  <c r="S47" i="5"/>
  <c r="S44" i="5"/>
  <c r="S43" i="5"/>
  <c r="S42" i="5"/>
  <c r="S41" i="5"/>
  <c r="S39" i="5"/>
  <c r="S38" i="5"/>
  <c r="S36" i="5"/>
  <c r="S35" i="5"/>
  <c r="S34" i="5"/>
  <c r="S32" i="5"/>
  <c r="S30" i="5"/>
  <c r="S29" i="5"/>
  <c r="S28" i="5"/>
  <c r="S27" i="5"/>
  <c r="S25" i="5"/>
  <c r="S24" i="5"/>
  <c r="S22" i="5"/>
  <c r="S21" i="5"/>
  <c r="S20" i="5"/>
  <c r="S19" i="5"/>
  <c r="S17" i="5"/>
  <c r="S14" i="5"/>
  <c r="S11" i="5"/>
  <c r="S9" i="5"/>
  <c r="S8" i="5"/>
  <c r="S7" i="5"/>
  <c r="S6" i="5"/>
  <c r="S5" i="5"/>
  <c r="S4" i="5"/>
  <c r="S3" i="5"/>
  <c r="M8" i="7"/>
  <c r="L8" i="7"/>
  <c r="K8" i="7"/>
  <c r="J8" i="7"/>
  <c r="H8" i="7"/>
  <c r="G8" i="7"/>
  <c r="F8" i="7"/>
  <c r="E8" i="7"/>
  <c r="D8" i="7"/>
  <c r="C8" i="7"/>
  <c r="B8" i="7"/>
  <c r="D99" i="4"/>
  <c r="C99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29" i="4"/>
  <c r="S28" i="4"/>
  <c r="S27" i="4"/>
  <c r="S25" i="4"/>
  <c r="S24" i="4"/>
  <c r="S23" i="4"/>
  <c r="S22" i="4"/>
  <c r="S20" i="4"/>
  <c r="S19" i="4"/>
  <c r="S18" i="4"/>
  <c r="S17" i="4"/>
  <c r="S16" i="4"/>
  <c r="S15" i="4"/>
  <c r="S14" i="4"/>
  <c r="S13" i="4"/>
  <c r="S12" i="4"/>
  <c r="S10" i="4"/>
  <c r="S9" i="4"/>
  <c r="S8" i="4"/>
  <c r="S7" i="4"/>
  <c r="S6" i="4"/>
  <c r="S5" i="4"/>
  <c r="S4" i="4"/>
  <c r="S3" i="4"/>
  <c r="R115" i="3"/>
  <c r="O4" i="7" s="1"/>
  <c r="Q115" i="3"/>
  <c r="N4" i="7" s="1"/>
  <c r="P115" i="3"/>
  <c r="M4" i="7" s="1"/>
  <c r="O115" i="3"/>
  <c r="L4" i="7" s="1"/>
  <c r="N115" i="3"/>
  <c r="K4" i="7" s="1"/>
  <c r="M115" i="3"/>
  <c r="J4" i="7" s="1"/>
  <c r="L115" i="3"/>
  <c r="I4" i="7" s="1"/>
  <c r="K115" i="3"/>
  <c r="H4" i="7" s="1"/>
  <c r="J115" i="3"/>
  <c r="G4" i="7" s="1"/>
  <c r="I115" i="3"/>
  <c r="F4" i="7" s="1"/>
  <c r="H115" i="3"/>
  <c r="E4" i="7" s="1"/>
  <c r="G115" i="3"/>
  <c r="D4" i="7" s="1"/>
  <c r="F115" i="3"/>
  <c r="C4" i="7" s="1"/>
  <c r="E115" i="3"/>
  <c r="B4" i="7" s="1"/>
  <c r="D115" i="3"/>
  <c r="C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R114" i="2"/>
  <c r="O5" i="7" s="1"/>
  <c r="Q114" i="2"/>
  <c r="N5" i="7" s="1"/>
  <c r="P114" i="2"/>
  <c r="M5" i="7" s="1"/>
  <c r="O114" i="2"/>
  <c r="L5" i="7" s="1"/>
  <c r="N114" i="2"/>
  <c r="K5" i="7" s="1"/>
  <c r="M114" i="2"/>
  <c r="J5" i="7" s="1"/>
  <c r="L114" i="2"/>
  <c r="I5" i="7" s="1"/>
  <c r="K114" i="2"/>
  <c r="H5" i="7" s="1"/>
  <c r="J114" i="2"/>
  <c r="G5" i="7" s="1"/>
  <c r="I114" i="2"/>
  <c r="F5" i="7" s="1"/>
  <c r="H114" i="2"/>
  <c r="E5" i="7" s="1"/>
  <c r="G114" i="2"/>
  <c r="D5" i="7" s="1"/>
  <c r="F114" i="2"/>
  <c r="C5" i="7" s="1"/>
  <c r="E114" i="2"/>
  <c r="B5" i="7" s="1"/>
  <c r="D114" i="2"/>
  <c r="C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5" i="2"/>
  <c r="S94" i="2"/>
  <c r="S93" i="2"/>
  <c r="S92" i="2"/>
  <c r="S91" i="2"/>
  <c r="S90" i="2"/>
  <c r="S89" i="2"/>
  <c r="S88" i="2"/>
  <c r="S87" i="2"/>
  <c r="S86" i="2"/>
  <c r="S85" i="2"/>
  <c r="S83" i="2"/>
  <c r="S82" i="2"/>
  <c r="S81" i="2"/>
  <c r="S80" i="2"/>
  <c r="S79" i="2"/>
  <c r="S78" i="2"/>
  <c r="S76" i="2"/>
  <c r="S73" i="2"/>
  <c r="S72" i="2"/>
  <c r="S69" i="2"/>
  <c r="S68" i="2"/>
  <c r="S67" i="2"/>
  <c r="S65" i="2"/>
  <c r="S64" i="2"/>
  <c r="S63" i="2"/>
  <c r="S61" i="2"/>
  <c r="S60" i="2"/>
  <c r="S58" i="2"/>
  <c r="S57" i="2"/>
  <c r="S56" i="2"/>
  <c r="S55" i="2"/>
  <c r="S54" i="2"/>
  <c r="S53" i="2"/>
  <c r="S50" i="2"/>
  <c r="S49" i="2"/>
  <c r="S47" i="2"/>
  <c r="S46" i="2"/>
  <c r="S45" i="2"/>
  <c r="S44" i="2"/>
  <c r="S43" i="2"/>
  <c r="S42" i="2"/>
  <c r="S37" i="2"/>
  <c r="S35" i="2"/>
  <c r="S34" i="2"/>
  <c r="S31" i="2"/>
  <c r="S30" i="2"/>
  <c r="S29" i="2"/>
  <c r="S28" i="2"/>
  <c r="S27" i="2"/>
  <c r="S25" i="2"/>
  <c r="S24" i="2"/>
  <c r="S23" i="2"/>
  <c r="S22" i="2"/>
  <c r="S20" i="2"/>
  <c r="S19" i="2"/>
  <c r="S18" i="2"/>
  <c r="S17" i="2"/>
  <c r="S16" i="2"/>
  <c r="S15" i="2"/>
  <c r="S14" i="2"/>
  <c r="S13" i="2"/>
  <c r="S12" i="2"/>
  <c r="S9" i="2"/>
  <c r="S8" i="2"/>
  <c r="S7" i="2"/>
  <c r="S6" i="2"/>
  <c r="S5" i="2"/>
  <c r="S4" i="2"/>
  <c r="S3" i="2"/>
  <c r="R111" i="1"/>
  <c r="O3" i="7" s="1"/>
  <c r="Q111" i="1"/>
  <c r="N3" i="7" s="1"/>
  <c r="P111" i="1"/>
  <c r="M3" i="7" s="1"/>
  <c r="O111" i="1"/>
  <c r="L3" i="7" s="1"/>
  <c r="N111" i="1"/>
  <c r="K3" i="7" s="1"/>
  <c r="M111" i="1"/>
  <c r="J3" i="7" s="1"/>
  <c r="L111" i="1"/>
  <c r="I3" i="7" s="1"/>
  <c r="K111" i="1"/>
  <c r="H3" i="7" s="1"/>
  <c r="J111" i="1"/>
  <c r="G3" i="7" s="1"/>
  <c r="I111" i="1"/>
  <c r="F3" i="7" s="1"/>
  <c r="H111" i="1"/>
  <c r="E3" i="7" s="1"/>
  <c r="G111" i="1"/>
  <c r="D3" i="7" s="1"/>
  <c r="F111" i="1"/>
  <c r="C3" i="7" s="1"/>
  <c r="E111" i="1"/>
  <c r="B3" i="7" s="1"/>
  <c r="D111" i="1"/>
  <c r="C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P4" i="7" l="1"/>
  <c r="E9" i="7"/>
  <c r="I9" i="7"/>
  <c r="M9" i="7"/>
  <c r="P5" i="7"/>
  <c r="P3" i="7"/>
  <c r="P7" i="7"/>
  <c r="D9" i="7"/>
  <c r="H9" i="7"/>
  <c r="L9" i="7"/>
  <c r="S115" i="3"/>
  <c r="S112" i="5"/>
  <c r="S111" i="1"/>
  <c r="S114" i="2"/>
  <c r="O8" i="7"/>
  <c r="O9" i="7" s="1"/>
  <c r="C9" i="7"/>
  <c r="G9" i="7"/>
  <c r="K9" i="7"/>
  <c r="S102" i="6"/>
  <c r="B9" i="7"/>
  <c r="F9" i="7"/>
  <c r="J9" i="7"/>
  <c r="N8" i="7"/>
  <c r="N9" i="7" s="1"/>
  <c r="P6" i="7"/>
  <c r="P9" i="7" l="1"/>
  <c r="S99" i="4"/>
  <c r="P8" i="7"/>
</calcChain>
</file>

<file path=xl/sharedStrings.xml><?xml version="1.0" encoding="utf-8"?>
<sst xmlns="http://schemas.openxmlformats.org/spreadsheetml/2006/main" count="574" uniqueCount="428">
  <si>
    <t>Nagarik</t>
  </si>
  <si>
    <t>Kantipur</t>
  </si>
  <si>
    <t>Date</t>
  </si>
  <si>
    <t>The Kathmandu Post</t>
  </si>
  <si>
    <t>Byline</t>
  </si>
  <si>
    <t>Headline</t>
  </si>
  <si>
    <t>No Byline</t>
  </si>
  <si>
    <t>Security</t>
  </si>
  <si>
    <t>Politics</t>
  </si>
  <si>
    <t>Demonstration</t>
  </si>
  <si>
    <t>Judiciary</t>
  </si>
  <si>
    <t>Governance</t>
  </si>
  <si>
    <t xml:space="preserve">Governance </t>
  </si>
  <si>
    <t>Economy</t>
  </si>
  <si>
    <t>Society</t>
  </si>
  <si>
    <t>Diplomacy</t>
  </si>
  <si>
    <t>Environmnet</t>
  </si>
  <si>
    <t>Health</t>
  </si>
  <si>
    <t>Education</t>
  </si>
  <si>
    <t>Disaster</t>
  </si>
  <si>
    <t>Corruption</t>
  </si>
  <si>
    <t>Others</t>
  </si>
  <si>
    <t>TOTAL</t>
  </si>
  <si>
    <t>Remarks</t>
  </si>
  <si>
    <t>Government</t>
  </si>
  <si>
    <t xml:space="preserve">Environment </t>
  </si>
  <si>
    <t>Afraid of being sidelined, former Maoists refuse to give up Speaker's post</t>
  </si>
  <si>
    <t>गौतम गएनन्, श्रेष्ठले बिर्से बाचा</t>
  </si>
  <si>
    <t>७ विश्वविधालय अस्तव्यस्त</t>
  </si>
  <si>
    <t>Nepal proposes mid-January for Kalapani talks with India</t>
  </si>
  <si>
    <t>Transit Protocol with China to come into effect from February, but there are obstacles</t>
  </si>
  <si>
    <t>British Council owes millions in taxes, a complaint filed in Parliament says</t>
  </si>
  <si>
    <t>‌एतिहासिक संरचनामा रिसोर्ट बनाउन चलखेल</t>
  </si>
  <si>
    <t>बढ्दै चेक बाउन्सका घटना</t>
  </si>
  <si>
    <t>पूर्वएमालेसँग नझुक्न दाहाललाई दबाब</t>
  </si>
  <si>
    <t>देउवालाई दबाब दिन जिल्ला सभापति भेला</t>
  </si>
  <si>
    <t>कौडीमा दिएपछि लुकाउने खेल</t>
  </si>
  <si>
    <t>व्यवसायीको हितमा संशोधन</t>
  </si>
  <si>
    <t>नेकपामा फ्लोर क्रसको त्रास</t>
  </si>
  <si>
    <t>जिटुजी नाममा राज्यलाई सात अर्ब भार पारिँदै</t>
  </si>
  <si>
    <t>छानबिनमा मन्त्रालयकै असहयोग</t>
  </si>
  <si>
    <t>हाइकमाण्ड विभाजित</t>
  </si>
  <si>
    <t>दबाबमा दाहाल</t>
  </si>
  <si>
    <t>युवराजको 'यु-टर्न'</t>
  </si>
  <si>
    <t>भित्र छौं, बाहिर थाहा छैन'</t>
  </si>
  <si>
    <t>सत्यनिरुपणमा भट्ट बेपत्तामा सुवेदी</t>
  </si>
  <si>
    <t>यसरी भयो सहमति</t>
  </si>
  <si>
    <t>संसद् गतिरोध हट्यो सभामुख निर्वाचन १२ गते</t>
  </si>
  <si>
    <t>As passports start running out, complaint in House committee complites matters</t>
  </si>
  <si>
    <t>तुम्बाहाम्फेलाई मन्त्री बनाउने तयारी</t>
  </si>
  <si>
    <t>Next thing state has problem with: truck poetry</t>
  </si>
  <si>
    <t>आठ भारतीय पर्यटकको मृत्यु</t>
  </si>
  <si>
    <t>Children left behind are the hidden costs of labour migration</t>
  </si>
  <si>
    <t>बसुन्धारास्थित ११ रोपनी व्यत्तिको कब्जामा</t>
  </si>
  <si>
    <t>Visit Nepal rally in Sydney condemned for being insensitive and inappropriate</t>
  </si>
  <si>
    <t>राष्ट्रपतिको सल्लाहकारबाट प्याकुरेलको राजीनामा</t>
  </si>
  <si>
    <t>Government is running out of duty stickers and that may halt liquor and cigratte sales</t>
  </si>
  <si>
    <t>सैन्य गुप्तचरी बलियो बनाउने तयारी</t>
  </si>
  <si>
    <t>Conflict victims say their hope on Gyawali might have been misplaced</t>
  </si>
  <si>
    <t>कोरोना आशंकित थप तीनजना अस्पताल भर्ना</t>
  </si>
  <si>
    <t>Arrest and deportation of 122 Chinese nationals raise legal and ethical questions</t>
  </si>
  <si>
    <t>A divided house, ruling party has yet to decide on Speaker candidate</t>
  </si>
  <si>
    <t>आन्दोलनकारी प्राध्यापक चाहिँदैन: ‌ओली</t>
  </si>
  <si>
    <t>Conflict among ministries stymies Foreign Ministry's expansion plans</t>
  </si>
  <si>
    <t>नेपालको लक्ष्य महत्त्वाकांक्षी कार्यान्वयन अति सुस्त</t>
  </si>
  <si>
    <t>NCP highhandedeness and indecision on Speaker demnostrate democratic disconnect</t>
  </si>
  <si>
    <t>को हुन् पौडेल</t>
  </si>
  <si>
    <t>Nepal's passport is among the weakest in the world-weaker than North Korea's</t>
  </si>
  <si>
    <t>New Indian envoy to Nepal brings experience working with Modi, China, Saarc</t>
  </si>
  <si>
    <t>Aided by Indian drug traffickers, farmers are increasingly turning from marijuana to opium</t>
  </si>
  <si>
    <t>All commercial banks to now report suspicious transactions via goAML</t>
  </si>
  <si>
    <t>Police's intelligence continues to fail them as Chand party claims explosion</t>
  </si>
  <si>
    <t>Oli insistent on passing MCC pact via House's winter session</t>
  </si>
  <si>
    <t>Airport CCTV footage leak raises more queries than provides answers</t>
  </si>
  <si>
    <t>Conflit victims and right activists cry foul as Sapkota is picked for Speaker post</t>
  </si>
  <si>
    <t xml:space="preserve">Power play' among aspirants postpones appointment of Tourism Board CEO </t>
  </si>
  <si>
    <t>झन् कसियो गाँठो</t>
  </si>
  <si>
    <t>Sapkota for House Speaker is a win for the Maoist faction of ruling party</t>
  </si>
  <si>
    <t>घाइते बनाएपछि टिपरले किचेर हत्या</t>
  </si>
  <si>
    <t>Deadline arrives but sugar mills still owe farmers Rs800 million</t>
  </si>
  <si>
    <t>सभामुख चयन अन्योलमै</t>
  </si>
  <si>
    <t>Congress does not claim Speaker post, showing that there's a large game afoot</t>
  </si>
  <si>
    <t>संसद् बन्यो गुटबन्दीको बन्धक</t>
  </si>
  <si>
    <t xml:space="preserve">फाइल गायब, जग्गा घूस </t>
  </si>
  <si>
    <t xml:space="preserve">नेपालको नक्सा कुन हो ? </t>
  </si>
  <si>
    <t>Petition at Supreme Court demands Agni Sapkota's arrest</t>
  </si>
  <si>
    <t xml:space="preserve">खर्च झन् कमजोर </t>
  </si>
  <si>
    <t>How politicisation is dragging Kathmandu University down</t>
  </si>
  <si>
    <t>सम्पत्ति शुद्धिकरण अनुसन्धान तर्साउने अस्त्र</t>
  </si>
  <si>
    <t>Two more coronavirus cases suspected but agencies unprepared to combat its spread</t>
  </si>
  <si>
    <t>सभामुखमा ‌‌ओली लचक हुने संकेत</t>
  </si>
  <si>
    <t>Health Ministry rules out evacuating Nepalis from China at the moment</t>
  </si>
  <si>
    <t>कति सुखी हुँदो हो जीवन</t>
  </si>
  <si>
    <t>Agni Sapkota becomes Speaker amid concerns from conflict victims and rights watchdogs</t>
  </si>
  <si>
    <t>तनाव व्यवस्थापनमा चुक्दा</t>
  </si>
  <si>
    <t>Thaw in Congress party allows for February 19-22 as dates for its general convention</t>
  </si>
  <si>
    <t>Doctors released two more patients suspected of having coronavirus without waiting for test result</t>
  </si>
  <si>
    <t xml:space="preserve">नेेेताहरुको सम्पत्ति छानबिन गर्न माग </t>
  </si>
  <si>
    <t>Ruling party attempts to court Janata Party, which has conditions of its own</t>
  </si>
  <si>
    <t>Distressed and panicked Nepalis in Hubei say they want to come home</t>
  </si>
  <si>
    <t>Bookstores' decision to halt imports places attention once again on taxes on books</t>
  </si>
  <si>
    <t>Varied interpretations of IPS and BRI expose divide in ruling party</t>
  </si>
  <si>
    <t>Nepal's best hotel hit the bottom. Can it rise again?</t>
  </si>
  <si>
    <t>Meeting exposes rift in ruling party but it could also be a platform to mend it</t>
  </si>
  <si>
    <t>House got Speaker in a month. There is no certainity about deputy Speaker</t>
  </si>
  <si>
    <t>Despite not being on the agenda, MCC dominates ruling party's crucial meet</t>
  </si>
  <si>
    <t>Student's arrest from college library prompts questions over intent</t>
  </si>
  <si>
    <t>Airbus admits to paying at least 340,000 euros in bribes to Nepali officials</t>
  </si>
  <si>
    <t>Government focuses on Nepalis in Hubei, but travellers from rest of China are neither screened nor quarantined</t>
  </si>
  <si>
    <t>Nepali officials have no plan how to handle Airbus bribery revelations</t>
  </si>
  <si>
    <t>Crucial meetings and projects with China pushed back after coronavirus outbreak</t>
  </si>
  <si>
    <t>नेकपाका अधिकांश केन्द्रीय सदस्य एपसिसीको विपक्षमा</t>
  </si>
  <si>
    <t>Corruption watchdog's charges called into question for being politically motivated</t>
  </si>
  <si>
    <t>Two weeks since Sapkota became Speaker, there's still no sign of his deputy</t>
  </si>
  <si>
    <t xml:space="preserve">After crucial meet, Dahal seems to have the upper hand, but Oli hasn't given up </t>
  </si>
  <si>
    <t>Anti-graft body has no concrete plans to pursue investigation into Airbus revelations</t>
  </si>
  <si>
    <t>With no signal from the government, Janata Party reconsiders merger with Samajbadi Party</t>
  </si>
  <si>
    <t>Nepal's hospital have no ICUs to treat coronavirus patients, doctor say</t>
  </si>
  <si>
    <t>भीम रावललाई मत्थर पार्ने प्रयास</t>
  </si>
  <si>
    <t>Nepal Airlines plane to fly to Wuhan today to rescue Nepalis from Hubei</t>
  </si>
  <si>
    <t>The Chairman has an identity crisis</t>
  </si>
  <si>
    <t>People's war' divides Nepal Communist Party, two years after UML-Maoist merger</t>
  </si>
  <si>
    <t>Irrational fear of Chinese is causing tourists from elsewhere to stay away, hoteliers say</t>
  </si>
  <si>
    <t xml:space="preserve">Nepal officially seeks review of 1947 deal with Britain on Gurkha soldiers </t>
  </si>
  <si>
    <t>छोरा-बुहारी सडक बनाउने बाबु अनुगमन गर्ने</t>
  </si>
  <si>
    <t>प्रदेशमा पनि त्रुटि नै त्रुटि, एउटै योजनामा दुईपल्ट बजेट</t>
  </si>
  <si>
    <t>सभामुख उम्मेदवारी : नेकपामा फेरिएको समीकरण</t>
  </si>
  <si>
    <t>सापकोटालाई सभामुख बनाइने</t>
  </si>
  <si>
    <t>किर्ते र ठगीमा कारबाही सिफारिस</t>
  </si>
  <si>
    <t>डेपुटी गर्भनर श्रेष्ठलाई मन्त्रिपरिषद्‍बाट उन्मुक्ति</t>
  </si>
  <si>
    <t>यस्तो छ कारागारमा महराको दैनिकी</t>
  </si>
  <si>
    <t>एमसीसी पारित गर्न संकल्प प्रस्ताव !</t>
  </si>
  <si>
    <t>अध्यागमनमा 'नेपाली पोर्ट'</t>
  </si>
  <si>
    <t>सरकार र पार्टी नेतृत्वको कडा आलोचना</t>
  </si>
  <si>
    <t>जुन पत्रले रोक्यो सुपुर्दगी सन्धि</t>
  </si>
  <si>
    <t>एमसिसी सम्झौता संकटमा</t>
  </si>
  <si>
    <t>नेकपाको 'केन्द्र' मा गौतम</t>
  </si>
  <si>
    <t>सरकारसँग जनता किन रुष्ट र ?'</t>
  </si>
  <si>
    <t>उद्धारपछि राख्ने ठाउँ टुंगो लागेन</t>
  </si>
  <si>
    <t>तिब्बतीलाई ट्राभल डकुमेन्ट दिन अमेरिकी दबाब</t>
  </si>
  <si>
    <t>उपसभामुख दिन्छौं, प्रदेश २ मा सरकार फेरौं'</t>
  </si>
  <si>
    <t>भुटानीलाई स्मार्ट आईडी दिन सुझाब</t>
  </si>
  <si>
    <t>चीनबाट १८० विधार्थी फर्कन तयार</t>
  </si>
  <si>
    <t>नयाँ आइजिपी नियुक्ति नहुँदै स्वागतको तयारी</t>
  </si>
  <si>
    <t>विधालयको योजना छनोट राष्ट्रपतिबाट</t>
  </si>
  <si>
    <t>चिनबाट ल्याएपछि १४ दिन निगरानीमा</t>
  </si>
  <si>
    <t>चीनबाट उद्धार गर्न ढिलाइ</t>
  </si>
  <si>
    <t>एमसिसी पास गराउन कूटनीतिक पहल</t>
  </si>
  <si>
    <t>राजनीतिक यात्रामा धक्का</t>
  </si>
  <si>
    <t>पौडेल र रेग्मीको जग्गा सुटुक्क सरकारका नाममा</t>
  </si>
  <si>
    <t>किर्ते र ठगीमा पनि कारबाही अघि ब‍ढ्दै</t>
  </si>
  <si>
    <t>नेपालगन्ज र नोबेलले लिए अतिरिक्त शुल्क</t>
  </si>
  <si>
    <t xml:space="preserve">सैलुङ समूहको अलकत्रा कारखाना गैरकानुनी </t>
  </si>
  <si>
    <t>सम्बन्ध कसिलो बनाउने प्रयास</t>
  </si>
  <si>
    <t>दिलीप नै दोषी'</t>
  </si>
  <si>
    <t>चुनौतीका चाङ</t>
  </si>
  <si>
    <t>गैरकानुनी विदेशी लगानी ११ अर्ब</t>
  </si>
  <si>
    <t>यसरी गरिँदैछ तयारी</t>
  </si>
  <si>
    <t>विधार्थी पढाउन नोबेलको अटेरी</t>
  </si>
  <si>
    <t>ट्रस्टको १७३ रोपनी शंकास्पद मोहीका नाममा</t>
  </si>
  <si>
    <t>कानुन निर्माणमा जोड</t>
  </si>
  <si>
    <t>समृद्धि सपनामै सीमित</t>
  </si>
  <si>
    <t>ओर्लदो ओज</t>
  </si>
  <si>
    <t>हामी सुरक्षित छौं'</t>
  </si>
  <si>
    <t>महाकालीवारि सडक खन्दै भारत</t>
  </si>
  <si>
    <t>सम्पत्ति शुद्धीकरणको पत्रले व्यवसायी आतंकित</t>
  </si>
  <si>
    <t>गोर्खा भर्ती सन्धि पुनरावलोकन आग्रह</t>
  </si>
  <si>
    <t>दिल्लीबाट उड्न 'इन्ट्री परमीट' अनिवार्य</t>
  </si>
  <si>
    <t>भारतले महाकालीमा बनाएको पुल हटाइयो</t>
  </si>
  <si>
    <t>प्रस्ताव गर्ने कम्पनिको योग्यतामाथि प्रश्न</t>
  </si>
  <si>
    <t>अख्तियारले नदेखेको अनियमितता</t>
  </si>
  <si>
    <t>मञ्चमै घोचपेच</t>
  </si>
  <si>
    <t>तानातानमा नेपाल</t>
  </si>
  <si>
    <t>जनआन्दोलन कि जनयुद्ध</t>
  </si>
  <si>
    <t>अप्ठेरोमा पौडेल</t>
  </si>
  <si>
    <t xml:space="preserve">ओलीकाे विश्वासपात्रकाे बहिर्गमन </t>
  </si>
  <si>
    <t xml:space="preserve">घुस बार्गेनिङले बाँस्कोटाको बहिर्गमन </t>
  </si>
  <si>
    <t>सुरक्षा प्रेससम्बन्धी सबै प्रस्तावमा साँठगाँठ</t>
  </si>
  <si>
    <t xml:space="preserve">बाँस्काेटामाथि छानबिनबारे मतभेद </t>
  </si>
  <si>
    <t>23-Feb-2-2020</t>
  </si>
  <si>
    <t>एमसिसी स‌‌‍शाेधनका पक्षमा नेताहरु</t>
  </si>
  <si>
    <t>अडियाे छानबिन गर्दै अख्तियार</t>
  </si>
  <si>
    <t>गाैतमका लागि संविधान संशोधन तयारी</t>
  </si>
  <si>
    <t xml:space="preserve">जाे बाँस्काेटाका याेजनाकार थिए </t>
  </si>
  <si>
    <t>एमअारपीमा पनि जिटुजी तयारी</t>
  </si>
  <si>
    <t>स्याटेलाइट पनि शंकास्पद</t>
  </si>
  <si>
    <t>एअाइजी बन्न तानातान</t>
  </si>
  <si>
    <t>कार्यदलकाे अाैचित्यमा सदस्यहरुकै प्रश्न</t>
  </si>
  <si>
    <t xml:space="preserve">सेरेमाेनियल राष्ट्रपतिलाई स‌ंकटकालीन अधिकार </t>
  </si>
  <si>
    <t>काभ्रेमा ९७ ल्याब स्थापना गर्न दबाब</t>
  </si>
  <si>
    <t>एकै दिन ४ अर्बकाे सेयर</t>
  </si>
  <si>
    <t xml:space="preserve">अल्पमतमा परेपछि नेपाललाई फकाउंदै अोली </t>
  </si>
  <si>
    <t xml:space="preserve">Unjustified </t>
  </si>
  <si>
    <t>निजगढ विमानस्थलमा पनि यतीकाे चलखेल</t>
  </si>
  <si>
    <t>राष्ट्रीय सभामा गाैतम कि खतिवडा ?</t>
  </si>
  <si>
    <t>नेेपाल- पाखरेल भेटघाट</t>
  </si>
  <si>
    <t xml:space="preserve">नेकपामा विवाद चर्कियाे </t>
  </si>
  <si>
    <t>एमसीसीमा नेपालकाे १३ अर्ब किन ?</t>
  </si>
  <si>
    <t>सहमति जुटाउन नेपालकाे दाैडधुप</t>
  </si>
  <si>
    <t>प्रधानमन्त्री अस्पताल भर्ना</t>
  </si>
  <si>
    <t xml:space="preserve">प्रधानमन्त्री अस्पतालमा </t>
  </si>
  <si>
    <t>वामदेवकाे राष्ट्रिय सभा यात्रा अवरुद्ध</t>
  </si>
  <si>
    <t xml:space="preserve">औषधीको संक्रमण </t>
  </si>
  <si>
    <t>राज्यकाेष लुट्ने प्रपञ्च</t>
  </si>
  <si>
    <t>अझै बनेन कार्यविधि</t>
  </si>
  <si>
    <t xml:space="preserve">प्रत्याराेपण अाज </t>
  </si>
  <si>
    <t>नेकपा सुस्त</t>
  </si>
  <si>
    <t>हतपती उठ्दैन ११३७</t>
  </si>
  <si>
    <t>यसकारण हटाइए लीलामणि</t>
  </si>
  <si>
    <t xml:space="preserve">काे बन्लान् नया गभर्नर </t>
  </si>
  <si>
    <t>वार्ताभन्दा पक्राउमा ध्यान</t>
  </si>
  <si>
    <t xml:space="preserve">अाइअाेसी प्रतिनिधिकाे दादागिरी </t>
  </si>
  <si>
    <t xml:space="preserve">दबाबमा देउवा, तनावमा पाैडेल, द्धिविधामा सिटाैला </t>
  </si>
  <si>
    <t>यात्रु अावतजावतमा कडाइ,  ढुवानी नराेकिने</t>
  </si>
  <si>
    <t xml:space="preserve">चीनसँग मेडिकल सहयाेग माग </t>
  </si>
  <si>
    <t>Unjustified</t>
  </si>
  <si>
    <t xml:space="preserve">भारतबाट फर्केका क्वारेन्टाइनमा नबस्दा त्रास </t>
  </si>
  <si>
    <t xml:space="preserve">धनगढीमा संक्रमित युवकले धेरैलाई भेटेका थिए </t>
  </si>
  <si>
    <t xml:space="preserve">सामान खरिद पक्रियामा प्रधानमन्त्रीकाे चासाे </t>
  </si>
  <si>
    <t>The Himalayan Times</t>
  </si>
  <si>
    <t>Army rehearsal shuts down airport for two hours, affecting scores of flights</t>
  </si>
  <si>
    <t xml:space="preserve">Arrested Chinese to be deported by tomorrow </t>
  </si>
  <si>
    <t>After the executive, legislature restricts media's access</t>
  </si>
  <si>
    <t xml:space="preserve">Journalists, diplomats seriously concerned over Chinese Embassy statement </t>
  </si>
  <si>
    <t>Nepalis living working in Iraq safe'</t>
  </si>
  <si>
    <t xml:space="preserve">Transitional Justice could be an issue for Nepal at Human Rights Council meeting </t>
  </si>
  <si>
    <t>Ruling party's plan to amend the constitution could invite a host of issues</t>
  </si>
  <si>
    <t>Nepal deports 122 Chinese detainees</t>
  </si>
  <si>
    <t>In the midst of Covid-19 outbreak,government transfers health officials</t>
  </si>
  <si>
    <t>Debt-ridden Nepal Airlines to sell 25 percent stake to other state-owned enterprises</t>
  </si>
  <si>
    <t>Ruling party flip-flops after two factions spar over constitution amendment</t>
  </si>
  <si>
    <t>Gyawali claims progress on transitional justice in Geneva but back home,victims are boycotting the process</t>
  </si>
  <si>
    <t>Ruling party appears headed for another confrontation between Oli and Dahal</t>
  </si>
  <si>
    <t>Oli, Dahal may burry the hatchet soon</t>
  </si>
  <si>
    <t>Red tapes holds up plan to operate Bhairahawa solely on solar power</t>
  </si>
  <si>
    <t>Oli likely to agree to Dahal's choice for speaker's post</t>
  </si>
  <si>
    <t>Fate of Sagarmatha Sambaad hangs in balance amid virus fears</t>
  </si>
  <si>
    <t>Under-debt couple jumps into river with two children</t>
  </si>
  <si>
    <t>One man's political ambitions have kicked up a storm in the Nepal communist party</t>
  </si>
  <si>
    <t>NAC flying plane with dysfunctional emergency code on cockpit door</t>
  </si>
  <si>
    <t>Oli-Dahal truce in sight but groupism in party is still rife</t>
  </si>
  <si>
    <t>Kharel resigns as NAC executive chairman</t>
  </si>
  <si>
    <t>Speaker election on January 26</t>
  </si>
  <si>
    <t>Oli directs Tourism Ministry to halt Visit Nepal but the minister has yet to decide</t>
  </si>
  <si>
    <t>Sapkota to be elected speaker unopposed</t>
  </si>
  <si>
    <t>Police yet to probe death of Indian toursists</t>
  </si>
  <si>
    <t>STIDH admits 2019-nCov suspects</t>
  </si>
  <si>
    <t>Oli, Dahal, Deuba agree to work in consensus</t>
  </si>
  <si>
    <t>More women are in politics,but those at decision level are few and far between</t>
  </si>
  <si>
    <t>Ruling party's delays Speaker's reluctance leave house without Deputy Speaker</t>
  </si>
  <si>
    <t>Dharan SSP booked for rape, suspended</t>
  </si>
  <si>
    <t>In Oli's absence,two ruling party factions vie for Madhav Nepal's favour</t>
  </si>
  <si>
    <t>Parliament functioning more like extension of government,rather than sovereign entity,experts says</t>
  </si>
  <si>
    <t>Divisions in NCP manifest in appointment of National Assemby general secretary</t>
  </si>
  <si>
    <t>Nepalis in China make frantic pleas to return home</t>
  </si>
  <si>
    <t>Government bars entry of all passengers,including Nepalis,from midnight March 20</t>
  </si>
  <si>
    <t>For Health workers on the front lines, no training and no protective gear</t>
  </si>
  <si>
    <t>The Covid-19 outbreak so far and how Nepal can prepare for the worst</t>
  </si>
  <si>
    <t>Civil Bank chair faces money laundering investigation</t>
  </si>
  <si>
    <t>Market share of Ncell dwindling</t>
  </si>
  <si>
    <t>Justice likely to elude children allegedly molested by their school teacher</t>
  </si>
  <si>
    <t xml:space="preserve">Half a dozen countries seek permission to evacuate their citizens from Nepal </t>
  </si>
  <si>
    <t xml:space="preserve">Total </t>
  </si>
  <si>
    <t xml:space="preserve">10 Nepalis detained in Darjeeling </t>
  </si>
  <si>
    <t>Minister Baskota resigns after audiotape scandal</t>
  </si>
  <si>
    <t xml:space="preserve">PM for revising MCC deal: Dahal </t>
  </si>
  <si>
    <t>NCP dwells on amending charter to accomodate Gautam</t>
  </si>
  <si>
    <t>PM Oli flouts ruling party's birthday celebration code</t>
  </si>
  <si>
    <t>TIA yet to enhance health screening for coronavirus</t>
  </si>
  <si>
    <t>NCP recommends Gautam for NA</t>
  </si>
  <si>
    <t xml:space="preserve">Khatiwada confident of retaining FinMin Post </t>
  </si>
  <si>
    <t xml:space="preserve">Oli-Dahal tug of war continues </t>
  </si>
  <si>
    <t>Samples collected for second time rom quarantined Nepalis</t>
  </si>
  <si>
    <t xml:space="preserve">YubaraKhatiwada resigns as Finance Minister , likely to be reappointed today </t>
  </si>
  <si>
    <t xml:space="preserve">Incoming passengers on the loose </t>
  </si>
  <si>
    <t>Government to use drones to deliver grocery items at doorstep of valley denizen</t>
  </si>
  <si>
    <t>समायाेजन संशाेधन भन्दै धमाधम सरुवा</t>
  </si>
  <si>
    <t>कार्यान्वयन फितलाे</t>
  </si>
  <si>
    <t xml:space="preserve">चारचाेटि मतदान छानिएन नाम </t>
  </si>
  <si>
    <t xml:space="preserve">चीनले राख्याे सहयाेग प्रस्ताव </t>
  </si>
  <si>
    <t>Total</t>
  </si>
  <si>
    <t>Annapurna Post</t>
  </si>
  <si>
    <t>ओली-मोदी फोन वार्ता</t>
  </si>
  <si>
    <t>पक्राउ परेका चिनियाँको राहदानी रद्द</t>
  </si>
  <si>
    <t>निर्णय सच्याउन देउवा तयार</t>
  </si>
  <si>
    <t>आयातमा कडाइ</t>
  </si>
  <si>
    <t>गौतम निवासमा 'प्यानल' जमघट</t>
  </si>
  <si>
    <t>हेटौंडा राजधानी बनाउन ह्विप लगाउने तयारी</t>
  </si>
  <si>
    <t>देउवामाथि सामूहिक दबाा</t>
  </si>
  <si>
    <t>तनहुँ हाइड्रोमा एडीबीको हस्तक्षेप</t>
  </si>
  <si>
    <t>नेकपामा संशोधन बहस</t>
  </si>
  <si>
    <t>झ्याप्पै केन्द्रकै निर्णय</t>
  </si>
  <si>
    <t>सभामुख बन्न तुम्बाहाङफेको दौड</t>
  </si>
  <si>
    <t>अन्तत: हेटौंडा नै</t>
  </si>
  <si>
    <t>रिफर सेन्टर बन्दै सरकारि अस्पताल</t>
  </si>
  <si>
    <t>दाउ हेर्दै ओलि-दाहाल</t>
  </si>
  <si>
    <t>अर्थमन्त्रिलाई नैतिक संकट</t>
  </si>
  <si>
    <t>डेपुटी गभर्नर श्रेष्ठलाई सफाइ</t>
  </si>
  <si>
    <t>‍ऋणको बोझले त्रिशूलीमा</t>
  </si>
  <si>
    <t>सत्यनिरुपण र बेपत्तामा भागबन्डा</t>
  </si>
  <si>
    <t>थपिँदै सैनिक सहचारी</t>
  </si>
  <si>
    <t>अनि, उनले छाडिन्</t>
  </si>
  <si>
    <t>ट्रकमै खचाखच, पल्टिँदा ७ को मृत्यु</t>
  </si>
  <si>
    <t>जिल्याइए उखु किसान</t>
  </si>
  <si>
    <t>उड्छन् बाकु, पुग्छन् दुबई</t>
  </si>
  <si>
    <t>रातो मासुको कालो धन्दा</t>
  </si>
  <si>
    <t>सकसमा एमसीसी</t>
  </si>
  <si>
    <t xml:space="preserve">नेपाल-भारत सीमा बैठक फागुनमा </t>
  </si>
  <si>
    <t>उहानका नेपाली उद्धारको पर्खाइमा</t>
  </si>
  <si>
    <t>डीडीसीमा डेढ करोड घोटाला</t>
  </si>
  <si>
    <t>नेपाल आउँदै क्रिस गेल</t>
  </si>
  <si>
    <t>सगरमाथा संवादमा मोदी नआउने</t>
  </si>
  <si>
    <t>यथास्थितिमा पारित नगरौँ'</t>
  </si>
  <si>
    <t>नेलाग्दै उद्धार होस्: नेपाली</t>
  </si>
  <si>
    <t>डायलासिस गर्दै, सक्रियता बढाउँदै</t>
  </si>
  <si>
    <t>अर्थतन्त्रमा महामारीको त्रास</t>
  </si>
  <si>
    <t>विदेशीको उच्चस्तरीय भ्रमण प्रभावकारी</t>
  </si>
  <si>
    <t>पूर्वमन्त्रीको सम्पत्ति छानबिन</t>
  </si>
  <si>
    <t>सरकार, 'किन आलटाल ?'</t>
  </si>
  <si>
    <t xml:space="preserve">नेताहरुको मानवता हराएछ </t>
  </si>
  <si>
    <t>यसरी ल्याइनेछ चीनबाट नेपाली</t>
  </si>
  <si>
    <t>एमसीसी संशोधन अमेरिकालाई अमान्य</t>
  </si>
  <si>
    <t>बल्ल उद्धार</t>
  </si>
  <si>
    <t>खरिपाटीले भुलायो वुहानको पीडा</t>
  </si>
  <si>
    <t>महरा 'निर्दौष'</t>
  </si>
  <si>
    <t xml:space="preserve">यसरी अायाे बांस्काेटाकाे राजीनामा </t>
  </si>
  <si>
    <t>मूल सम्झौता फेर्न मिल्दैन: अमेरिका</t>
  </si>
  <si>
    <t xml:space="preserve">एमसीसी स‍शाेधनमा अोली तयार </t>
  </si>
  <si>
    <t>नेकपामा कार्यदल विवाद</t>
  </si>
  <si>
    <t>भिसामा 'बिचाैलिया'</t>
  </si>
  <si>
    <t xml:space="preserve">गाैतमकाे तागत </t>
  </si>
  <si>
    <t xml:space="preserve"> वामदेव माेह'ले बबन्डर</t>
  </si>
  <si>
    <t xml:space="preserve">अाेली अडानमै </t>
  </si>
  <si>
    <t>भेट तीव्र, नतिजा शून्य</t>
  </si>
  <si>
    <t xml:space="preserve">प्रधानमन्त्रीकाे मनाेबल उच्च </t>
  </si>
  <si>
    <t xml:space="preserve">न ग्यास न मास्क </t>
  </si>
  <si>
    <t>श‌‍‍कास्पदहरु फिर्ता</t>
  </si>
  <si>
    <t xml:space="preserve">नाम र राजधानीमा पुगेन दुईतिहाइ </t>
  </si>
  <si>
    <t>सभामुख अध्यक्ष द्धन्द्ध</t>
  </si>
  <si>
    <t>सबै सीमा नाका ठप्प</t>
  </si>
  <si>
    <t>एनअारएनको भूमिका खाेजिँदै</t>
  </si>
  <si>
    <t>बिजुली र इन्डक्सनमा छुट</t>
  </si>
  <si>
    <t>खरिद िकन िववादमा ?</t>
  </si>
  <si>
    <t>Republica</t>
  </si>
  <si>
    <t>Bill allows govt to shut down unregistered social media sites</t>
  </si>
  <si>
    <t>TJ commissioners recommendation at 'final stage'</t>
  </si>
  <si>
    <t xml:space="preserve">Purchase of security press through G2G deal to cost Rs 7b more </t>
  </si>
  <si>
    <t xml:space="preserve">TOTAL - Jan -March </t>
  </si>
  <si>
    <t>Lower house deferral likely yet again as NCP can't decide on speaker</t>
  </si>
  <si>
    <t>Court halts Yeti Holdings construction at Durbarmarg</t>
  </si>
  <si>
    <t>Strong government but weak capital expenditure</t>
  </si>
  <si>
    <t>Battle of house speaker ignites serious disputes in ruling NCP</t>
  </si>
  <si>
    <t>NCP and NC inch closer to revising TJ law</t>
  </si>
  <si>
    <t>Dispute within NCP over Speaker leaves Deputy Speaker's poll homework in backburner</t>
  </si>
  <si>
    <t>Bhatta recmmended as TRC chief, Subedi as CIEDP head</t>
  </si>
  <si>
    <t>NCP picks Agni Sapkota for Speaker</t>
  </si>
  <si>
    <t>Dahal-Nepal alliance set to keep Oli in check</t>
  </si>
  <si>
    <t>Outgoing deputy speaker questions 'inclusive representation'</t>
  </si>
  <si>
    <t>House set to get new speaker Sunday</t>
  </si>
  <si>
    <t>8 Indians die of suffocation at Makwanpur resort</t>
  </si>
  <si>
    <t>Sapkota set to be elected speaker unopposed</t>
  </si>
  <si>
    <t>Nepal, China to hand over nationals illegally crossing mutual border</t>
  </si>
  <si>
    <t>Govt may probe ill-gotten gains stashed in foreign lands</t>
  </si>
  <si>
    <t>CIB report on Baluwatar land scam exonerates top politicians</t>
  </si>
  <si>
    <t>Leaders holding public positions acting as rulers'</t>
  </si>
  <si>
    <t>Students evacuted from Wuhan to be quarantined</t>
  </si>
  <si>
    <t>Head-on collision of passenger vehicles leaves five dead</t>
  </si>
  <si>
    <t>Once sidelined, Bamdev Gautam emerges powerful again in NCP</t>
  </si>
  <si>
    <t>No screening for passengers arriving at TIA on a Beiging flight Monday</t>
  </si>
  <si>
    <t>Ex-TU VCs warn against political interference in picking VCs</t>
  </si>
  <si>
    <t xml:space="preserve">Ownership of Baluwatar land belonging to Paudel and Regmi </t>
  </si>
  <si>
    <t>They threaten to burn us alive: Nakkhu locals</t>
  </si>
  <si>
    <t>NAC plane flying to Wuhan Saturday to bring students</t>
  </si>
  <si>
    <t>Oli skips 'People's War Day' function this year too</t>
  </si>
  <si>
    <t>Mahara supporters chant anti-MCC slogans</t>
  </si>
  <si>
    <t>Minister Baskota forced to resign in bribe scandal</t>
  </si>
  <si>
    <t xml:space="preserve">2.5 million MRP booklets contract going to French firm without bids </t>
  </si>
  <si>
    <t>Swis company shorlisted for Nijgadh project under Yeti Group influence</t>
  </si>
  <si>
    <t>NCP brass floats no-confidence vote to soften Oli over Gautam:Sources</t>
  </si>
  <si>
    <t>PM to undergo second kidney transplant Wednesday</t>
  </si>
  <si>
    <t>Govt suspends VNY promotional activities,to stop visas on arrival from March 7</t>
  </si>
  <si>
    <t>Health minister says those potentially exposed to Covid-19 should self quarantine</t>
  </si>
  <si>
    <t xml:space="preserve">Police do U-turn on murder accusation against speaker Sapkota </t>
  </si>
  <si>
    <t>Will coronavirus bring common purpose to a faltering SAARC?</t>
  </si>
  <si>
    <t>Unjustified:</t>
  </si>
  <si>
    <t>Speaker to grill chiefs of parliamentary panels over delay in endorsements of bills</t>
  </si>
  <si>
    <t xml:space="preserve">Stay Home, Stay Home, Stay Home </t>
  </si>
  <si>
    <t>Docs handling COVID-19 left unaware of man testing positive</t>
  </si>
  <si>
    <t xml:space="preserve">Gas bottlers asked to sell half filled cooking gas cylinder </t>
  </si>
  <si>
    <t xml:space="preserve">Lockdown may be extended by a week </t>
  </si>
  <si>
    <t xml:space="preserve">Financial irregularities suspected in procurement of medical equipment from China </t>
  </si>
  <si>
    <t>Infected in Dhangadi travel to many places,contacted many</t>
  </si>
  <si>
    <t xml:space="preserve">Omni group has a history of price gouging </t>
  </si>
  <si>
    <t>Protective gear shortage imperil health worker</t>
  </si>
  <si>
    <t xml:space="preserve">स्वास्थ्य सामग्री पर्सि आइपुग्ने  </t>
  </si>
  <si>
    <t xml:space="preserve">संक्रमणको जानकारी १४ घण्टा लुकाइयो </t>
  </si>
  <si>
    <t>चिनियाँ मोडल अपनाउने तयारी</t>
  </si>
  <si>
    <t>TOTAL (Jan-March 2020)</t>
  </si>
  <si>
    <t>Papers</t>
  </si>
  <si>
    <t>Environment</t>
  </si>
  <si>
    <t>The Kathmandu post</t>
  </si>
  <si>
    <t xml:space="preserve">Republica </t>
  </si>
  <si>
    <t xml:space="preserve">The Himalayan Times </t>
  </si>
  <si>
    <t>पत्रिका</t>
  </si>
  <si>
    <t>सुरक्षा</t>
  </si>
  <si>
    <t>राजनीति</t>
  </si>
  <si>
    <t>आन्दोलन</t>
  </si>
  <si>
    <t>न्याय</t>
  </si>
  <si>
    <t>शासन</t>
  </si>
  <si>
    <t>अर्थतन्त्र</t>
  </si>
  <si>
    <t>समाज</t>
  </si>
  <si>
    <t>कुटनीति</t>
  </si>
  <si>
    <t>वातावरण</t>
  </si>
  <si>
    <t xml:space="preserve">स्वास्थ्य </t>
  </si>
  <si>
    <t>शिक्षा</t>
  </si>
  <si>
    <t>प्राकृतिक प्रकोप</t>
  </si>
  <si>
    <t>भ्रष्टाचार</t>
  </si>
  <si>
    <t>अन्य</t>
  </si>
  <si>
    <t>जम्मा</t>
  </si>
  <si>
    <t>कान्तिपुर</t>
  </si>
  <si>
    <t>द काठमाण्डौं पोस्ट्</t>
  </si>
  <si>
    <t xml:space="preserve"> नागरिक</t>
  </si>
  <si>
    <t>रिपब्लिका</t>
  </si>
  <si>
    <t>अन्नपूर्ण पोस्ट्</t>
  </si>
  <si>
    <t>द हिमालयन टाइम्स</t>
  </si>
  <si>
    <t>Home Minister's brother behind the bar</t>
  </si>
  <si>
    <t>Nepali in australia test positive for corona virus</t>
  </si>
  <si>
    <t>Government set to misuse World Bank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</si>
</sst>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[$-4000439]0"/>
  </numFmts>
  <fonts count="19">
    <font>
      <sz val="11"/>
      <color rgb="FF000000"/>
      <name val="Calibri"/>
    </font>
    <font>
      <sz val="48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000000"/>
      <name val="Times New Roman"/>
    </font>
    <font>
      <sz val="11"/>
      <name val="Preeti"/>
    </font>
    <font>
      <sz val="11"/>
      <name val="Times New Roman"/>
    </font>
    <font>
      <sz val="11"/>
      <name val="Calibri"/>
    </font>
    <font>
      <sz val="11"/>
      <name val="Arial"/>
    </font>
    <font>
      <sz val="11"/>
      <color rgb="FF000000"/>
      <name val="Docs-Calibri"/>
    </font>
    <font>
      <b/>
      <sz val="12"/>
      <color rgb="FF000000"/>
      <name val="Calibri"/>
    </font>
    <font>
      <sz val="10"/>
      <name val="Arial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medium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/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left"/>
    </xf>
    <xf numFmtId="15" fontId="0" fillId="0" borderId="5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164" fontId="0" fillId="0" borderId="5" xfId="0" applyNumberFormat="1" applyFont="1" applyBorder="1" applyAlignment="1"/>
    <xf numFmtId="0" fontId="0" fillId="4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5" fillId="0" borderId="0" xfId="0" applyFont="1" applyAlignment="1"/>
    <xf numFmtId="0" fontId="0" fillId="2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6" xfId="0" applyFont="1" applyBorder="1"/>
    <xf numFmtId="0" fontId="0" fillId="0" borderId="10" xfId="0" applyFont="1" applyBorder="1" applyAlignment="1">
      <alignment horizontal="left"/>
    </xf>
    <xf numFmtId="0" fontId="0" fillId="0" borderId="6" xfId="0" applyFont="1" applyBorder="1" applyAlignment="1"/>
    <xf numFmtId="0" fontId="0" fillId="4" borderId="11" xfId="0" applyFont="1" applyFill="1" applyBorder="1" applyAlignment="1">
      <alignment horizontal="center"/>
    </xf>
    <xf numFmtId="0" fontId="0" fillId="3" borderId="9" xfId="0" applyFont="1" applyFill="1" applyBorder="1"/>
    <xf numFmtId="0" fontId="0" fillId="4" borderId="8" xfId="0" applyFont="1" applyFill="1" applyBorder="1"/>
    <xf numFmtId="0" fontId="0" fillId="2" borderId="9" xfId="0" applyFont="1" applyFill="1" applyBorder="1" applyAlignment="1"/>
    <xf numFmtId="0" fontId="0" fillId="2" borderId="9" xfId="0" applyFont="1" applyFill="1" applyBorder="1"/>
    <xf numFmtId="0" fontId="0" fillId="0" borderId="5" xfId="0" applyFont="1" applyBorder="1" applyAlignment="1"/>
    <xf numFmtId="0" fontId="0" fillId="2" borderId="10" xfId="0" applyFont="1" applyFill="1" applyBorder="1" applyAlignment="1"/>
    <xf numFmtId="0" fontId="0" fillId="2" borderId="10" xfId="0" applyFont="1" applyFill="1" applyBorder="1"/>
    <xf numFmtId="0" fontId="0" fillId="0" borderId="10" xfId="0" applyFont="1" applyBorder="1"/>
    <xf numFmtId="0" fontId="0" fillId="0" borderId="10" xfId="0" applyFont="1" applyBorder="1" applyAlignment="1"/>
    <xf numFmtId="0" fontId="0" fillId="4" borderId="12" xfId="0" applyFont="1" applyFill="1" applyBorder="1"/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5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quotePrefix="1" applyFont="1" applyBorder="1" applyAlignment="1">
      <alignment horizontal="left"/>
    </xf>
    <xf numFmtId="15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/>
    <xf numFmtId="0" fontId="0" fillId="2" borderId="15" xfId="0" applyFont="1" applyFill="1" applyBorder="1" applyAlignment="1">
      <alignment horizontal="right"/>
    </xf>
    <xf numFmtId="0" fontId="7" fillId="2" borderId="15" xfId="0" applyFont="1" applyFill="1" applyBorder="1" applyAlignment="1"/>
    <xf numFmtId="0" fontId="7" fillId="0" borderId="15" xfId="0" applyFont="1" applyBorder="1" applyAlignment="1"/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/>
    <xf numFmtId="0" fontId="0" fillId="0" borderId="15" xfId="0" applyFont="1" applyBorder="1" applyAlignment="1"/>
    <xf numFmtId="0" fontId="7" fillId="3" borderId="16" xfId="0" applyFont="1" applyFill="1" applyBorder="1" applyAlignment="1"/>
    <xf numFmtId="0" fontId="7" fillId="4" borderId="17" xfId="0" applyFont="1" applyFill="1" applyBorder="1" applyAlignment="1"/>
    <xf numFmtId="0" fontId="7" fillId="0" borderId="0" xfId="0" applyFont="1" applyAlignment="1"/>
    <xf numFmtId="15" fontId="0" fillId="0" borderId="13" xfId="0" applyNumberFormat="1" applyFont="1" applyBorder="1" applyAlignment="1">
      <alignment horizontal="right"/>
    </xf>
    <xf numFmtId="164" fontId="0" fillId="0" borderId="15" xfId="0" applyNumberFormat="1" applyFont="1" applyBorder="1" applyAlignment="1"/>
    <xf numFmtId="0" fontId="0" fillId="2" borderId="15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7" fillId="3" borderId="18" xfId="0" applyFont="1" applyFill="1" applyBorder="1" applyAlignment="1"/>
    <xf numFmtId="15" fontId="0" fillId="0" borderId="5" xfId="0" applyNumberFormat="1" applyFont="1" applyBorder="1" applyAlignment="1">
      <alignment horizontal="right"/>
    </xf>
    <xf numFmtId="164" fontId="0" fillId="0" borderId="14" xfId="0" applyNumberFormat="1" applyFont="1" applyBorder="1" applyAlignment="1"/>
    <xf numFmtId="0" fontId="0" fillId="2" borderId="14" xfId="0" applyFont="1" applyFill="1" applyBorder="1" applyAlignment="1">
      <alignment horizontal="right"/>
    </xf>
    <xf numFmtId="0" fontId="7" fillId="2" borderId="14" xfId="0" applyFont="1" applyFill="1" applyBorder="1" applyAlignment="1"/>
    <xf numFmtId="0" fontId="7" fillId="0" borderId="14" xfId="0" applyFont="1" applyBorder="1" applyAlignment="1"/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/>
    <xf numFmtId="0" fontId="0" fillId="0" borderId="14" xfId="0" applyFont="1" applyBorder="1" applyAlignment="1"/>
    <xf numFmtId="0" fontId="7" fillId="3" borderId="19" xfId="0" applyFont="1" applyFill="1" applyBorder="1" applyAlignment="1"/>
    <xf numFmtId="0" fontId="7" fillId="4" borderId="20" xfId="0" applyFont="1" applyFill="1" applyBorder="1" applyAlignment="1"/>
    <xf numFmtId="0" fontId="0" fillId="0" borderId="5" xfId="0" quotePrefix="1" applyFont="1" applyBorder="1" applyAlignment="1"/>
    <xf numFmtId="0" fontId="8" fillId="0" borderId="0" xfId="0" applyFont="1" applyAlignment="1">
      <alignment horizontal="left"/>
    </xf>
    <xf numFmtId="0" fontId="0" fillId="4" borderId="12" xfId="0" applyFont="1" applyFill="1" applyBorder="1" applyAlignment="1"/>
    <xf numFmtId="0" fontId="0" fillId="4" borderId="1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9" fillId="5" borderId="0" xfId="0" applyFont="1" applyFill="1" applyAlignment="1">
      <alignment horizontal="left"/>
    </xf>
    <xf numFmtId="0" fontId="2" fillId="3" borderId="21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0" fontId="0" fillId="4" borderId="23" xfId="0" applyFont="1" applyFill="1" applyBorder="1"/>
    <xf numFmtId="15" fontId="0" fillId="0" borderId="5" xfId="0" applyNumberFormat="1" applyFont="1" applyBorder="1" applyAlignment="1"/>
    <xf numFmtId="0" fontId="0" fillId="0" borderId="6" xfId="0" quotePrefix="1" applyFont="1" applyBorder="1" applyAlignment="1"/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8" fillId="0" borderId="0" xfId="0" applyFont="1" applyAlignment="1"/>
    <xf numFmtId="0" fontId="0" fillId="5" borderId="24" xfId="0" applyFont="1" applyFill="1" applyBorder="1" applyAlignment="1">
      <alignment horizontal="left"/>
    </xf>
    <xf numFmtId="0" fontId="0" fillId="0" borderId="10" xfId="0" quotePrefix="1" applyFont="1" applyBorder="1" applyAlignment="1"/>
    <xf numFmtId="0" fontId="0" fillId="2" borderId="6" xfId="0" applyFont="1" applyFill="1" applyBorder="1"/>
    <xf numFmtId="0" fontId="0" fillId="2" borderId="6" xfId="0" applyFont="1" applyFill="1" applyBorder="1" applyAlignment="1"/>
    <xf numFmtId="0" fontId="0" fillId="4" borderId="25" xfId="0" applyFont="1" applyFill="1" applyBorder="1"/>
    <xf numFmtId="0" fontId="1" fillId="0" borderId="1" xfId="0" applyFont="1" applyBorder="1" applyAlignment="1"/>
    <xf numFmtId="43" fontId="1" fillId="0" borderId="1" xfId="0" applyNumberFormat="1" applyFont="1" applyBorder="1"/>
    <xf numFmtId="43" fontId="0" fillId="0" borderId="0" xfId="0" applyNumberFormat="1" applyFont="1"/>
    <xf numFmtId="43" fontId="10" fillId="0" borderId="0" xfId="0" applyNumberFormat="1" applyFont="1"/>
    <xf numFmtId="0" fontId="0" fillId="0" borderId="0" xfId="0" applyFont="1" applyAlignment="1">
      <alignment wrapText="1"/>
    </xf>
    <xf numFmtId="43" fontId="2" fillId="0" borderId="3" xfId="0" applyNumberFormat="1" applyFont="1" applyBorder="1" applyAlignment="1">
      <alignment horizontal="center" vertical="center"/>
    </xf>
    <xf numFmtId="43" fontId="10" fillId="3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15" fontId="10" fillId="0" borderId="5" xfId="0" applyNumberFormat="1" applyFont="1" applyBorder="1"/>
    <xf numFmtId="165" fontId="0" fillId="0" borderId="6" xfId="0" applyNumberFormat="1" applyFont="1" applyBorder="1"/>
    <xf numFmtId="165" fontId="10" fillId="3" borderId="9" xfId="0" applyNumberFormat="1" applyFont="1" applyFill="1" applyBorder="1"/>
    <xf numFmtId="0" fontId="0" fillId="4" borderId="8" xfId="0" applyFont="1" applyFill="1" applyBorder="1" applyAlignment="1">
      <alignment wrapText="1"/>
    </xf>
    <xf numFmtId="15" fontId="10" fillId="0" borderId="13" xfId="0" applyNumberFormat="1" applyFont="1" applyBorder="1" applyAlignment="1">
      <alignment horizontal="left" wrapText="1"/>
    </xf>
    <xf numFmtId="165" fontId="0" fillId="0" borderId="10" xfId="0" applyNumberFormat="1" applyFont="1" applyBorder="1"/>
    <xf numFmtId="0" fontId="3" fillId="0" borderId="0" xfId="0" applyFont="1" applyAlignment="1"/>
    <xf numFmtId="165" fontId="10" fillId="3" borderId="10" xfId="0" applyNumberFormat="1" applyFont="1" applyFill="1" applyBorder="1"/>
    <xf numFmtId="0" fontId="0" fillId="4" borderId="12" xfId="0" applyFont="1" applyFill="1" applyBorder="1" applyAlignment="1">
      <alignment wrapText="1"/>
    </xf>
    <xf numFmtId="15" fontId="10" fillId="0" borderId="13" xfId="0" applyNumberFormat="1" applyFont="1" applyBorder="1"/>
    <xf numFmtId="15" fontId="10" fillId="0" borderId="13" xfId="0" applyNumberFormat="1" applyFont="1" applyBorder="1" applyAlignment="1">
      <alignment wrapText="1"/>
    </xf>
    <xf numFmtId="0" fontId="10" fillId="3" borderId="21" xfId="0" applyFont="1" applyFill="1" applyBorder="1"/>
    <xf numFmtId="165" fontId="10" fillId="3" borderId="22" xfId="0" applyNumberFormat="1" applyFont="1" applyFill="1" applyBorder="1"/>
    <xf numFmtId="0" fontId="0" fillId="4" borderId="23" xfId="0" applyFont="1" applyFill="1" applyBorder="1" applyAlignment="1">
      <alignment wrapText="1"/>
    </xf>
    <xf numFmtId="165" fontId="0" fillId="0" borderId="0" xfId="0" applyNumberFormat="1" applyFont="1"/>
    <xf numFmtId="165" fontId="10" fillId="0" borderId="0" xfId="0" applyNumberFormat="1" applyFont="1"/>
    <xf numFmtId="0" fontId="12" fillId="0" borderId="26" xfId="0" applyFont="1" applyBorder="1" applyAlignment="1">
      <alignment horizontal="center" vertical="center"/>
    </xf>
    <xf numFmtId="43" fontId="12" fillId="0" borderId="27" xfId="0" applyNumberFormat="1" applyFont="1" applyBorder="1" applyAlignment="1">
      <alignment horizontal="center" vertical="center"/>
    </xf>
    <xf numFmtId="43" fontId="13" fillId="3" borderId="27" xfId="0" applyNumberFormat="1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5" fontId="15" fillId="0" borderId="29" xfId="0" applyNumberFormat="1" applyFont="1" applyBorder="1" applyAlignment="1"/>
    <xf numFmtId="165" fontId="0" fillId="0" borderId="9" xfId="0" applyNumberFormat="1" applyFont="1" applyBorder="1"/>
    <xf numFmtId="165" fontId="16" fillId="0" borderId="30" xfId="0" applyNumberFormat="1" applyFont="1" applyBorder="1" applyAlignment="1">
      <alignment horizontal="center"/>
    </xf>
    <xf numFmtId="0" fontId="17" fillId="4" borderId="31" xfId="0" applyFont="1" applyFill="1" applyBorder="1" applyAlignment="1"/>
    <xf numFmtId="0" fontId="18" fillId="0" borderId="0" xfId="0" applyFont="1" applyAlignment="1"/>
    <xf numFmtId="15" fontId="15" fillId="0" borderId="32" xfId="0" applyNumberFormat="1" applyFont="1" applyBorder="1" applyAlignment="1">
      <alignment wrapText="1"/>
    </xf>
    <xf numFmtId="165" fontId="17" fillId="0" borderId="33" xfId="0" applyNumberFormat="1" applyFont="1" applyBorder="1" applyAlignment="1"/>
    <xf numFmtId="0" fontId="17" fillId="4" borderId="34" xfId="0" applyFont="1" applyFill="1" applyBorder="1" applyAlignment="1"/>
    <xf numFmtId="15" fontId="15" fillId="0" borderId="32" xfId="0" applyNumberFormat="1" applyFont="1" applyBorder="1" applyAlignment="1"/>
    <xf numFmtId="165" fontId="16" fillId="0" borderId="33" xfId="0" applyNumberFormat="1" applyFont="1" applyBorder="1" applyAlignment="1">
      <alignment horizontal="center"/>
    </xf>
    <xf numFmtId="15" fontId="15" fillId="0" borderId="35" xfId="0" applyNumberFormat="1" applyFont="1" applyBorder="1" applyAlignment="1">
      <alignment wrapText="1"/>
    </xf>
    <xf numFmtId="165" fontId="17" fillId="0" borderId="36" xfId="0" applyNumberFormat="1" applyFont="1" applyBorder="1" applyAlignment="1"/>
    <xf numFmtId="0" fontId="17" fillId="4" borderId="37" xfId="0" applyFont="1" applyFill="1" applyBorder="1" applyAlignment="1"/>
    <xf numFmtId="0" fontId="13" fillId="3" borderId="38" xfId="0" applyFont="1" applyFill="1" applyBorder="1" applyAlignment="1"/>
    <xf numFmtId="165" fontId="10" fillId="3" borderId="39" xfId="0" applyNumberFormat="1" applyFont="1" applyFill="1" applyBorder="1" applyAlignment="1">
      <alignment horizontal="center"/>
    </xf>
    <xf numFmtId="0" fontId="3" fillId="4" borderId="40" xfId="0" applyFont="1" applyFill="1" applyBorder="1" applyAlignment="1"/>
    <xf numFmtId="0" fontId="0" fillId="0" borderId="24" xfId="0" applyFont="1" applyBorder="1" applyAlignment="1"/>
    <xf numFmtId="0" fontId="12" fillId="0" borderId="24" xfId="0" applyFont="1" applyBorder="1" applyAlignment="1">
      <alignment horizontal="center" vertical="center"/>
    </xf>
    <xf numFmtId="0" fontId="14" fillId="0" borderId="24" xfId="0" applyFont="1" applyBorder="1" applyAlignment="1"/>
    <xf numFmtId="15" fontId="15" fillId="0" borderId="24" xfId="0" applyNumberFormat="1" applyFont="1" applyBorder="1" applyAlignment="1"/>
    <xf numFmtId="165" fontId="0" fillId="0" borderId="24" xfId="0" applyNumberFormat="1" applyFont="1" applyBorder="1" applyAlignment="1"/>
    <xf numFmtId="15" fontId="15" fillId="0" borderId="24" xfId="0" applyNumberFormat="1" applyFont="1" applyBorder="1" applyAlignment="1">
      <alignment wrapText="1"/>
    </xf>
    <xf numFmtId="166" fontId="0" fillId="0" borderId="0" xfId="0" applyNumberFormat="1" applyFont="1" applyAlignment="1"/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14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Total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[2]Total!$P$3:$P$8</c:f>
              <c:numCache>
                <c:formatCode>General</c:formatCode>
                <c:ptCount val="6"/>
                <c:pt idx="0">
                  <c:v>176</c:v>
                </c:pt>
                <c:pt idx="1">
                  <c:v>173</c:v>
                </c:pt>
                <c:pt idx="2">
                  <c:v>177</c:v>
                </c:pt>
                <c:pt idx="3">
                  <c:v>77</c:v>
                </c:pt>
                <c:pt idx="4">
                  <c:v>127</c:v>
                </c:pt>
                <c:pt idx="5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871024"/>
        <c:axId val="1372871568"/>
      </c:barChart>
      <c:catAx>
        <c:axId val="137287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300"/>
                  <a:t>Newspapers</a:t>
                </a:r>
              </a:p>
            </c:rich>
          </c:tx>
          <c:layout>
            <c:manualLayout>
              <c:xMode val="edge"/>
              <c:yMode val="edge"/>
              <c:x val="0.4024456380038588"/>
              <c:y val="0.8912508211614326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372871568"/>
        <c:crosses val="autoZero"/>
        <c:auto val="1"/>
        <c:lblAlgn val="ctr"/>
        <c:lblOffset val="100"/>
        <c:noMultiLvlLbl val="0"/>
      </c:catAx>
      <c:valAx>
        <c:axId val="1372871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</a:t>
                </a:r>
                <a:r>
                  <a:rPr lang="en-US" sz="1300" b="1" i="0" u="none" strike="noStrike" baseline="0">
                    <a:effectLst/>
                  </a:rPr>
                  <a:t>anonymous</a:t>
                </a:r>
                <a:r>
                  <a:rPr lang="en-US" sz="1300" b="1" i="0" baseline="0">
                    <a:effectLst/>
                  </a:rPr>
                  <a:t>  sources mentioned (Jan-March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7287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[2]Total!$J$2</c:f>
              <c:strCache>
                <c:ptCount val="1"/>
                <c:pt idx="0">
                  <c:v>Environment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[2]Total!$J$3:$J$8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248944"/>
        <c:axId val="1431233712"/>
      </c:barChart>
      <c:catAx>
        <c:axId val="143124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431233712"/>
        <c:crosses val="autoZero"/>
        <c:auto val="1"/>
        <c:lblAlgn val="ctr"/>
        <c:lblOffset val="100"/>
        <c:noMultiLvlLbl val="0"/>
      </c:catAx>
      <c:valAx>
        <c:axId val="1431233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(Jan-March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3124894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[2]Total!$K$2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[2]Total!$K$3:$K$8</c:f>
              <c:numCache>
                <c:formatCode>General</c:formatCode>
                <c:ptCount val="6"/>
                <c:pt idx="0">
                  <c:v>11</c:v>
                </c:pt>
                <c:pt idx="1">
                  <c:v>19</c:v>
                </c:pt>
                <c:pt idx="2">
                  <c:v>19</c:v>
                </c:pt>
                <c:pt idx="3">
                  <c:v>10</c:v>
                </c:pt>
                <c:pt idx="4">
                  <c:v>10</c:v>
                </c:pt>
                <c:pt idx="5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237520"/>
        <c:axId val="1431244592"/>
      </c:barChart>
      <c:catAx>
        <c:axId val="143123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431244592"/>
        <c:crossesAt val="0"/>
        <c:auto val="1"/>
        <c:lblAlgn val="ctr"/>
        <c:lblOffset val="100"/>
        <c:noMultiLvlLbl val="0"/>
      </c:catAx>
      <c:valAx>
        <c:axId val="1431244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</a:t>
                </a:r>
                <a:br>
                  <a:rPr lang="en-US" sz="1300" b="1" i="0" baseline="0">
                    <a:effectLst/>
                  </a:rPr>
                </a:br>
                <a:r>
                  <a:rPr lang="en-US" sz="1300" b="1" i="0" baseline="0">
                    <a:effectLst/>
                  </a:rPr>
                  <a:t>(Jan-March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3123752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16360310809586"/>
          <c:y val="2.9999992125986318E-2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[2]Total!$L$2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[2]Total!$L$3:$L$8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234800"/>
        <c:axId val="1431238608"/>
      </c:barChart>
      <c:catAx>
        <c:axId val="143123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431238608"/>
        <c:crosses val="autoZero"/>
        <c:auto val="1"/>
        <c:lblAlgn val="ctr"/>
        <c:lblOffset val="100"/>
        <c:noMultiLvlLbl val="0"/>
      </c:catAx>
      <c:valAx>
        <c:axId val="1431238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</a:t>
                </a:r>
                <a:br>
                  <a:rPr lang="en-US" sz="1300" b="1" i="0" baseline="0">
                    <a:effectLst/>
                  </a:rPr>
                </a:br>
                <a:r>
                  <a:rPr lang="en-US" sz="1300" b="1" i="0" baseline="0">
                    <a:effectLst/>
                  </a:rPr>
                  <a:t>(Jan-March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3123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[2]Total!$M$2</c:f>
              <c:strCache>
                <c:ptCount val="1"/>
                <c:pt idx="0">
                  <c:v>Disaster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[2]Total!$M$3:$M$8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243504"/>
        <c:axId val="1431247856"/>
      </c:barChart>
      <c:catAx>
        <c:axId val="143124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431247856"/>
        <c:crosses val="autoZero"/>
        <c:auto val="1"/>
        <c:lblAlgn val="ctr"/>
        <c:lblOffset val="100"/>
        <c:noMultiLvlLbl val="0"/>
      </c:catAx>
      <c:valAx>
        <c:axId val="1431247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(Jan-March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3124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[2]Total!$N$2</c:f>
              <c:strCache>
                <c:ptCount val="1"/>
                <c:pt idx="0">
                  <c:v>Corruption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[2]Total!$N$3:$N$8</c:f>
              <c:numCache>
                <c:formatCode>General</c:formatCode>
                <c:ptCount val="6"/>
                <c:pt idx="0">
                  <c:v>40</c:v>
                </c:pt>
                <c:pt idx="1">
                  <c:v>8</c:v>
                </c:pt>
                <c:pt idx="2">
                  <c:v>30</c:v>
                </c:pt>
                <c:pt idx="3">
                  <c:v>15</c:v>
                </c:pt>
                <c:pt idx="4">
                  <c:v>12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242416"/>
        <c:axId val="1431235888"/>
      </c:barChart>
      <c:catAx>
        <c:axId val="143124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431235888"/>
        <c:crosses val="autoZero"/>
        <c:auto val="1"/>
        <c:lblAlgn val="ctr"/>
        <c:lblOffset val="100"/>
        <c:noMultiLvlLbl val="0"/>
      </c:catAx>
      <c:valAx>
        <c:axId val="1431235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</a:t>
                </a:r>
                <a:br>
                  <a:rPr lang="en-US" sz="1300" b="1" i="0" baseline="0">
                    <a:effectLst/>
                  </a:rPr>
                </a:br>
                <a:r>
                  <a:rPr lang="en-US" sz="1300" b="1" i="0" baseline="0">
                    <a:effectLst/>
                  </a:rPr>
                  <a:t>(Jan-March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3124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[2]Total!$O$2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[2]Total!$O$3:$O$8</c:f>
              <c:numCache>
                <c:formatCode>General</c:formatCode>
                <c:ptCount val="6"/>
                <c:pt idx="0">
                  <c:v>2</c:v>
                </c:pt>
                <c:pt idx="1">
                  <c:v>17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245136"/>
        <c:axId val="1431242960"/>
      </c:barChart>
      <c:catAx>
        <c:axId val="143124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431242960"/>
        <c:crosses val="autoZero"/>
        <c:auto val="1"/>
        <c:lblAlgn val="ctr"/>
        <c:lblOffset val="100"/>
        <c:noMultiLvlLbl val="0"/>
      </c:catAx>
      <c:valAx>
        <c:axId val="1431242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</a:t>
                </a:r>
                <a:br>
                  <a:rPr lang="en-US" sz="1300" b="1" i="0" baseline="0">
                    <a:effectLst/>
                  </a:rPr>
                </a:br>
                <a:r>
                  <a:rPr lang="en-US" sz="1300" b="1" i="0" baseline="0">
                    <a:effectLst/>
                  </a:rPr>
                  <a:t>(Jan-March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3124513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[2]Total!$B$2</c:f>
              <c:strCache>
                <c:ptCount val="1"/>
                <c:pt idx="0">
                  <c:v>Security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[2]Total!$B$3:$B$8</c:f>
              <c:numCache>
                <c:formatCode>General</c:formatCode>
                <c:ptCount val="6"/>
                <c:pt idx="0">
                  <c:v>9</c:v>
                </c:pt>
                <c:pt idx="1">
                  <c:v>18</c:v>
                </c:pt>
                <c:pt idx="2">
                  <c:v>11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</c:ser>
        <c:ser>
          <c:idx val="1"/>
          <c:order val="1"/>
          <c:tx>
            <c:strRef>
              <c:f>[2]Total!$C$2</c:f>
              <c:strCache>
                <c:ptCount val="1"/>
                <c:pt idx="0">
                  <c:v>Politics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[2]Total!$C$3:$C$8</c:f>
              <c:numCache>
                <c:formatCode>General</c:formatCode>
                <c:ptCount val="6"/>
                <c:pt idx="0">
                  <c:v>69</c:v>
                </c:pt>
                <c:pt idx="1">
                  <c:v>67</c:v>
                </c:pt>
                <c:pt idx="2">
                  <c:v>92</c:v>
                </c:pt>
                <c:pt idx="3">
                  <c:v>26</c:v>
                </c:pt>
                <c:pt idx="4">
                  <c:v>55</c:v>
                </c:pt>
                <c:pt idx="5">
                  <c:v>15</c:v>
                </c:pt>
              </c:numCache>
            </c:numRef>
          </c:val>
        </c:ser>
        <c:ser>
          <c:idx val="2"/>
          <c:order val="2"/>
          <c:tx>
            <c:strRef>
              <c:f>[2]Total!$D$2</c:f>
              <c:strCache>
                <c:ptCount val="1"/>
                <c:pt idx="0">
                  <c:v>Demonstration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[2]Total!$D$3:$D$8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[2]Total!$E$2</c:f>
              <c:strCache>
                <c:ptCount val="1"/>
                <c:pt idx="0">
                  <c:v>Judiciary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[2]Total!$E$3:$E$8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[2]Total!$F$2</c:f>
              <c:strCache>
                <c:ptCount val="1"/>
                <c:pt idx="0">
                  <c:v>Governance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[2]Total!$F$3:$F$8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ser>
          <c:idx val="5"/>
          <c:order val="5"/>
          <c:tx>
            <c:strRef>
              <c:f>[2]Total!$G$2</c:f>
              <c:strCache>
                <c:ptCount val="1"/>
                <c:pt idx="0">
                  <c:v>Economy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[2]Total!$G$3:$G$8</c:f>
              <c:numCache>
                <c:formatCode>General</c:formatCode>
                <c:ptCount val="6"/>
                <c:pt idx="0">
                  <c:v>12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ser>
          <c:idx val="6"/>
          <c:order val="6"/>
          <c:tx>
            <c:strRef>
              <c:f>[2]Total!$H$2</c:f>
              <c:strCache>
                <c:ptCount val="1"/>
                <c:pt idx="0">
                  <c:v>Society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[2]Total!$H$3:$H$8</c:f>
              <c:numCache>
                <c:formatCode>General</c:formatCode>
                <c:ptCount val="6"/>
                <c:pt idx="0">
                  <c:v>3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13</c:v>
                </c:pt>
                <c:pt idx="5">
                  <c:v>2</c:v>
                </c:pt>
              </c:numCache>
            </c:numRef>
          </c:val>
        </c:ser>
        <c:ser>
          <c:idx val="7"/>
          <c:order val="7"/>
          <c:tx>
            <c:strRef>
              <c:f>[2]Total!$I$2</c:f>
              <c:strCache>
                <c:ptCount val="1"/>
                <c:pt idx="0">
                  <c:v>Diplomacy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[2]Total!$I$3:$I$8</c:f>
              <c:numCache>
                <c:formatCode>General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2</c:v>
                </c:pt>
                <c:pt idx="3">
                  <c:v>1</c:v>
                </c:pt>
                <c:pt idx="4">
                  <c:v>17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[2]Total!$J$2</c:f>
              <c:strCache>
                <c:ptCount val="1"/>
                <c:pt idx="0">
                  <c:v>Environment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[2]Total!$J$3:$J$8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[2]Total!$K$2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[2]Total!$K$3:$K$8</c:f>
              <c:numCache>
                <c:formatCode>General</c:formatCode>
                <c:ptCount val="6"/>
                <c:pt idx="0">
                  <c:v>11</c:v>
                </c:pt>
                <c:pt idx="1">
                  <c:v>19</c:v>
                </c:pt>
                <c:pt idx="2">
                  <c:v>19</c:v>
                </c:pt>
                <c:pt idx="3">
                  <c:v>10</c:v>
                </c:pt>
                <c:pt idx="4">
                  <c:v>10</c:v>
                </c:pt>
                <c:pt idx="5">
                  <c:v>13</c:v>
                </c:pt>
              </c:numCache>
            </c:numRef>
          </c:val>
        </c:ser>
        <c:ser>
          <c:idx val="10"/>
          <c:order val="10"/>
          <c:tx>
            <c:strRef>
              <c:f>[2]Total!$L$2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[2]Total!$L$3:$L$8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11"/>
          <c:order val="11"/>
          <c:tx>
            <c:strRef>
              <c:f>[2]Total!$M$2</c:f>
              <c:strCache>
                <c:ptCount val="1"/>
                <c:pt idx="0">
                  <c:v>Disaster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[2]Total!$M$3:$M$8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2"/>
          <c:order val="12"/>
          <c:tx>
            <c:strRef>
              <c:f>[2]Total!$N$2</c:f>
              <c:strCache>
                <c:ptCount val="1"/>
                <c:pt idx="0">
                  <c:v>Corruption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[2]Total!$N$3:$N$8</c:f>
              <c:numCache>
                <c:formatCode>General</c:formatCode>
                <c:ptCount val="6"/>
                <c:pt idx="0">
                  <c:v>40</c:v>
                </c:pt>
                <c:pt idx="1">
                  <c:v>8</c:v>
                </c:pt>
                <c:pt idx="2">
                  <c:v>30</c:v>
                </c:pt>
                <c:pt idx="3">
                  <c:v>15</c:v>
                </c:pt>
                <c:pt idx="4">
                  <c:v>12</c:v>
                </c:pt>
                <c:pt idx="5">
                  <c:v>4</c:v>
                </c:pt>
              </c:numCache>
            </c:numRef>
          </c:val>
        </c:ser>
        <c:ser>
          <c:idx val="13"/>
          <c:order val="13"/>
          <c:tx>
            <c:strRef>
              <c:f>[2]Total!$O$2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[2]Total!$O$3:$O$8</c:f>
              <c:numCache>
                <c:formatCode>General</c:formatCode>
                <c:ptCount val="6"/>
                <c:pt idx="0">
                  <c:v>2</c:v>
                </c:pt>
                <c:pt idx="1">
                  <c:v>17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240784"/>
        <c:axId val="1431244048"/>
      </c:barChart>
      <c:catAx>
        <c:axId val="143124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Newspapers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31244048"/>
        <c:crosses val="autoZero"/>
        <c:auto val="1"/>
        <c:lblAlgn val="ctr"/>
        <c:lblOffset val="100"/>
        <c:noMultiLvlLbl val="0"/>
      </c:catAx>
      <c:valAx>
        <c:axId val="1431244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anonymous  sources (Jan-March</a:t>
                </a:r>
                <a:r>
                  <a:rPr lang="en-US" baseline="0"/>
                  <a:t> 2020)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3124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81950600545794"/>
          <c:y val="8.4109319663703414E-2"/>
          <c:w val="0.1729354608819593"/>
          <c:h val="0.789514479201485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e-NP" sz="2000"/>
              <a:t>जम्मा</a:t>
            </a:r>
            <a:endParaRPr lang="en-US" sz="20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[2]Nepali!$P$3:$P$8</c:f>
              <c:numCache>
                <c:formatCode>General</c:formatCode>
                <c:ptCount val="6"/>
                <c:pt idx="0">
                  <c:v>176</c:v>
                </c:pt>
                <c:pt idx="1">
                  <c:v>173</c:v>
                </c:pt>
                <c:pt idx="2">
                  <c:v>177</c:v>
                </c:pt>
                <c:pt idx="3">
                  <c:v>77</c:v>
                </c:pt>
                <c:pt idx="4">
                  <c:v>127</c:v>
                </c:pt>
                <c:pt idx="5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247312"/>
        <c:axId val="1433731728"/>
      </c:barChart>
      <c:catAx>
        <c:axId val="143124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layout>
            <c:manualLayout>
              <c:xMode val="edge"/>
              <c:yMode val="edge"/>
              <c:x val="0.4024456380038588"/>
              <c:y val="0.8912508211614326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433731728"/>
        <c:crosses val="autoZero"/>
        <c:auto val="1"/>
        <c:lblAlgn val="ctr"/>
        <c:lblOffset val="100"/>
        <c:noMultiLvlLbl val="0"/>
      </c:catAx>
      <c:valAx>
        <c:axId val="1433731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 b="1" i="0" baseline="0">
                  <a:effectLst/>
                </a:endParaRPr>
              </a:p>
              <a:p>
                <a:pPr marL="0" marR="0" indent="0" algn="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e-NP" sz="1300" b="1" i="0" baseline="0">
                    <a:effectLst/>
                  </a:rPr>
                  <a:t> (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hi-IN" sz="1100">
                    <a:effectLst/>
                  </a:rPr>
                  <a:t>जनवरी</a:t>
                </a:r>
                <a:r>
                  <a:rPr lang="en-US" sz="1100">
                    <a:effectLst/>
                  </a:rPr>
                  <a:t>-</a:t>
                </a:r>
                <a:r>
                  <a:rPr lang="ne-NP" sz="1100">
                    <a:effectLst/>
                  </a:rPr>
                  <a:t>मार्च २०२०</a:t>
                </a:r>
                <a:r>
                  <a:rPr lang="ne-NP" sz="1300" b="1" i="0" baseline="0">
                    <a:effectLst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8174308137133416E-2"/>
              <c:y val="0.1832631025964880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43124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[2]Nepali!$B$2</c:f>
              <c:strCache>
                <c:ptCount val="1"/>
                <c:pt idx="0">
                  <c:v>सुरक्षा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[2]Nepali!$B$3:$B$8</c:f>
              <c:numCache>
                <c:formatCode>General</c:formatCode>
                <c:ptCount val="6"/>
                <c:pt idx="0">
                  <c:v>9</c:v>
                </c:pt>
                <c:pt idx="1">
                  <c:v>18</c:v>
                </c:pt>
                <c:pt idx="2">
                  <c:v>11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737168"/>
        <c:axId val="1433736624"/>
      </c:barChart>
      <c:catAx>
        <c:axId val="143373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433736624"/>
        <c:crosses val="autoZero"/>
        <c:auto val="1"/>
        <c:lblAlgn val="ctr"/>
        <c:lblOffset val="100"/>
        <c:noMultiLvlLbl val="0"/>
      </c:catAx>
      <c:valAx>
        <c:axId val="1433736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मार्च २०२०)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373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[2]Nepali!$D$2</c:f>
              <c:strCache>
                <c:ptCount val="1"/>
                <c:pt idx="0">
                  <c:v>आन्दोलन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[2]Nepali!$D$3:$D$8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733904"/>
        <c:axId val="1433743152"/>
      </c:barChart>
      <c:catAx>
        <c:axId val="143373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layout>
            <c:manualLayout>
              <c:xMode val="edge"/>
              <c:yMode val="edge"/>
              <c:x val="0.46865986579263796"/>
              <c:y val="0.90030873233159137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433743152"/>
        <c:crosses val="autoZero"/>
        <c:auto val="1"/>
        <c:lblAlgn val="ctr"/>
        <c:lblOffset val="100"/>
        <c:noMultiLvlLbl val="0"/>
      </c:catAx>
      <c:valAx>
        <c:axId val="1433743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</a:t>
                </a:r>
                <a:r>
                  <a:rPr lang="en-US" sz="1300" b="1" i="0" baseline="0">
                    <a:effectLst/>
                  </a:rPr>
                  <a:t>(</a:t>
                </a:r>
                <a:r>
                  <a:rPr lang="ne-NP" sz="1300" b="1" i="0" baseline="0">
                    <a:effectLst/>
                  </a:rPr>
                  <a:t>जनवरी 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मार्च२०२०२०)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373390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[2]Total!$B$2</c:f>
              <c:strCache>
                <c:ptCount val="1"/>
                <c:pt idx="0">
                  <c:v>Security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[2]Total!$B$3:$B$8</c:f>
              <c:numCache>
                <c:formatCode>General</c:formatCode>
                <c:ptCount val="6"/>
                <c:pt idx="0">
                  <c:v>9</c:v>
                </c:pt>
                <c:pt idx="1">
                  <c:v>18</c:v>
                </c:pt>
                <c:pt idx="2">
                  <c:v>11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873200"/>
        <c:axId val="1372877552"/>
      </c:barChart>
      <c:catAx>
        <c:axId val="137287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372877552"/>
        <c:crosses val="autoZero"/>
        <c:auto val="1"/>
        <c:lblAlgn val="ctr"/>
        <c:lblOffset val="100"/>
        <c:noMultiLvlLbl val="0"/>
      </c:catAx>
      <c:valAx>
        <c:axId val="137287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</a:t>
                </a:r>
                <a:br>
                  <a:rPr lang="en-US" sz="1300" b="1" i="0" baseline="0">
                    <a:effectLst/>
                  </a:rPr>
                </a:br>
                <a:r>
                  <a:rPr lang="en-US" sz="1300" b="1" i="0" baseline="0">
                    <a:effectLst/>
                  </a:rPr>
                  <a:t>(Jan-March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7287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[2]Nepali!$C$2</c:f>
              <c:strCache>
                <c:ptCount val="1"/>
                <c:pt idx="0">
                  <c:v>राजनीति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[2]Nepali!$C$3:$C$8</c:f>
              <c:numCache>
                <c:formatCode>General</c:formatCode>
                <c:ptCount val="6"/>
                <c:pt idx="0">
                  <c:v>69</c:v>
                </c:pt>
                <c:pt idx="1">
                  <c:v>67</c:v>
                </c:pt>
                <c:pt idx="2">
                  <c:v>92</c:v>
                </c:pt>
                <c:pt idx="3">
                  <c:v>26</c:v>
                </c:pt>
                <c:pt idx="4">
                  <c:v>55</c:v>
                </c:pt>
                <c:pt idx="5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741520"/>
        <c:axId val="1433740432"/>
      </c:barChart>
      <c:catAx>
        <c:axId val="143374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पत्रिका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433740432"/>
        <c:crosses val="autoZero"/>
        <c:auto val="1"/>
        <c:lblAlgn val="ctr"/>
        <c:lblOffset val="100"/>
        <c:noMultiLvlLbl val="0"/>
      </c:catAx>
      <c:valAx>
        <c:axId val="1433740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(अक्टोबर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डिसेम्बर २०१८)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374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[2]Nepali!$E$2</c:f>
              <c:strCache>
                <c:ptCount val="1"/>
                <c:pt idx="0">
                  <c:v>न्याय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[2]Nepali!$E$3:$E$8</c:f>
              <c:numCache>
                <c:formatCode>General</c:formatCode>
                <c:ptCount val="6"/>
                <c:pt idx="1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739344"/>
        <c:axId val="1433745328"/>
      </c:barChart>
      <c:catAx>
        <c:axId val="143373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433745328"/>
        <c:crosses val="autoZero"/>
        <c:auto val="1"/>
        <c:lblAlgn val="ctr"/>
        <c:lblOffset val="100"/>
        <c:noMultiLvlLbl val="0"/>
      </c:catAx>
      <c:valAx>
        <c:axId val="1433745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मार्च २०२०)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373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[2]Nepali!$F$2</c:f>
              <c:strCache>
                <c:ptCount val="1"/>
                <c:pt idx="0">
                  <c:v>शासन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[2]Nepali!$F$3:$F$8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743696"/>
        <c:axId val="1433731184"/>
      </c:barChart>
      <c:catAx>
        <c:axId val="143374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433731184"/>
        <c:crosses val="autoZero"/>
        <c:auto val="1"/>
        <c:lblAlgn val="ctr"/>
        <c:lblOffset val="100"/>
        <c:noMultiLvlLbl val="0"/>
      </c:catAx>
      <c:valAx>
        <c:axId val="1433731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मार्च २०२०</a:t>
                </a:r>
                <a:r>
                  <a:rPr lang="en-US" sz="1300" b="1" i="0" baseline="0">
                    <a:effectLst/>
                  </a:rPr>
                  <a:t>)</a:t>
                </a:r>
                <a:endParaRPr lang="en-US" sz="1300">
                  <a:effectLst/>
                </a:endParaRPr>
              </a:p>
            </c:rich>
          </c:tx>
          <c:layout>
            <c:manualLayout>
              <c:xMode val="edge"/>
              <c:yMode val="edge"/>
              <c:x val="2.2792424578768448E-2"/>
              <c:y val="0.2680345554041571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43374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[2]Nepali!$G$3:$G$8</c:f>
              <c:numCache>
                <c:formatCode>General</c:formatCode>
                <c:ptCount val="6"/>
                <c:pt idx="0">
                  <c:v>12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732272"/>
        <c:axId val="1433738256"/>
      </c:barChart>
      <c:catAx>
        <c:axId val="143373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433738256"/>
        <c:crosses val="autoZero"/>
        <c:auto val="1"/>
        <c:lblAlgn val="ctr"/>
        <c:lblOffset val="100"/>
        <c:noMultiLvlLbl val="0"/>
      </c:catAx>
      <c:valAx>
        <c:axId val="1433738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मार्च २०२०)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373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[2]Nepali!$H$2</c:f>
              <c:strCache>
                <c:ptCount val="1"/>
                <c:pt idx="0">
                  <c:v>समाज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[2]Nepali!$H$3:$H$8</c:f>
              <c:numCache>
                <c:formatCode>General</c:formatCode>
                <c:ptCount val="6"/>
                <c:pt idx="0">
                  <c:v>3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13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734992"/>
        <c:axId val="1433735536"/>
      </c:barChart>
      <c:catAx>
        <c:axId val="143373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433735536"/>
        <c:crosses val="autoZero"/>
        <c:auto val="1"/>
        <c:lblAlgn val="ctr"/>
        <c:lblOffset val="100"/>
        <c:noMultiLvlLbl val="0"/>
      </c:catAx>
      <c:valAx>
        <c:axId val="1433735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</a:t>
                </a:r>
                <a:r>
                  <a:rPr lang="en-US" sz="1300" b="1" i="0" baseline="0">
                    <a:effectLst/>
                  </a:rPr>
                  <a:t>( </a:t>
                </a:r>
                <a:r>
                  <a:rPr lang="ne-NP" sz="1300" b="1" i="0" baseline="0">
                    <a:effectLst/>
                  </a:rPr>
                  <a:t>जनवरी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मार्च २०२०)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373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[2]Nepali!$I$2</c:f>
              <c:strCache>
                <c:ptCount val="1"/>
                <c:pt idx="0">
                  <c:v>कुटनीति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[2]Nepali!$I$3:$I$8</c:f>
              <c:numCache>
                <c:formatCode>General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2</c:v>
                </c:pt>
                <c:pt idx="3">
                  <c:v>1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068336"/>
        <c:axId val="1433068880"/>
      </c:barChart>
      <c:catAx>
        <c:axId val="143306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433068880"/>
        <c:crosses val="autoZero"/>
        <c:auto val="1"/>
        <c:lblAlgn val="ctr"/>
        <c:lblOffset val="100"/>
        <c:noMultiLvlLbl val="0"/>
      </c:catAx>
      <c:valAx>
        <c:axId val="1433068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मार्च२०२०)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306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[2]Nepali!$J$2</c:f>
              <c:strCache>
                <c:ptCount val="1"/>
                <c:pt idx="0">
                  <c:v>वातावरण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[2]Nepali!$J$3:$J$8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067792"/>
        <c:axId val="1433069424"/>
      </c:barChart>
      <c:catAx>
        <c:axId val="143306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433069424"/>
        <c:crosses val="autoZero"/>
        <c:auto val="1"/>
        <c:lblAlgn val="ctr"/>
        <c:lblOffset val="100"/>
        <c:noMultiLvlLbl val="0"/>
      </c:catAx>
      <c:valAx>
        <c:axId val="1433069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मार्च २०२०)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306779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[2]Nepali!$K$2</c:f>
              <c:strCache>
                <c:ptCount val="1"/>
                <c:pt idx="0">
                  <c:v>स्वास्थ्य 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[2]Nepali!$K$3:$K$8</c:f>
              <c:numCache>
                <c:formatCode>General</c:formatCode>
                <c:ptCount val="6"/>
                <c:pt idx="0">
                  <c:v>11</c:v>
                </c:pt>
                <c:pt idx="1">
                  <c:v>19</c:v>
                </c:pt>
                <c:pt idx="2">
                  <c:v>19</c:v>
                </c:pt>
                <c:pt idx="3">
                  <c:v>10</c:v>
                </c:pt>
                <c:pt idx="4">
                  <c:v>10</c:v>
                </c:pt>
                <c:pt idx="5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073232"/>
        <c:axId val="1433077584"/>
      </c:barChart>
      <c:catAx>
        <c:axId val="143307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433077584"/>
        <c:crossesAt val="0"/>
        <c:auto val="1"/>
        <c:lblAlgn val="ctr"/>
        <c:lblOffset val="100"/>
        <c:noMultiLvlLbl val="0"/>
      </c:catAx>
      <c:valAx>
        <c:axId val="1433077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मार्च २०२०)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307323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16360310809586"/>
          <c:y val="2.9999992125986318E-2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[2]Nepali!$L$2</c:f>
              <c:strCache>
                <c:ptCount val="1"/>
                <c:pt idx="0">
                  <c:v>शिक्षा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[2]Nepali!$L$3:$L$8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074320"/>
        <c:axId val="1433076496"/>
      </c:barChart>
      <c:catAx>
        <c:axId val="143307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433076496"/>
        <c:crosses val="autoZero"/>
        <c:auto val="1"/>
        <c:lblAlgn val="ctr"/>
        <c:lblOffset val="100"/>
        <c:noMultiLvlLbl val="0"/>
      </c:catAx>
      <c:valAx>
        <c:axId val="1433076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मार्च २०२०)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307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[2]Nepali!$M$3:$M$8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072144"/>
        <c:axId val="1433074864"/>
      </c:barChart>
      <c:catAx>
        <c:axId val="143307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433074864"/>
        <c:crosses val="autoZero"/>
        <c:auto val="1"/>
        <c:lblAlgn val="ctr"/>
        <c:lblOffset val="100"/>
        <c:noMultiLvlLbl val="0"/>
      </c:catAx>
      <c:valAx>
        <c:axId val="1433074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 मार्च २०२०)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307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[2]Total!$D$2</c:f>
              <c:strCache>
                <c:ptCount val="1"/>
                <c:pt idx="0">
                  <c:v>Demonstration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[2]Total!$D$3:$D$8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377232"/>
        <c:axId val="1430362000"/>
      </c:barChart>
      <c:catAx>
        <c:axId val="143037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865986579263796"/>
              <c:y val="0.90030873233159137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430362000"/>
        <c:crosses val="autoZero"/>
        <c:auto val="1"/>
        <c:lblAlgn val="ctr"/>
        <c:lblOffset val="100"/>
        <c:noMultiLvlLbl val="0"/>
      </c:catAx>
      <c:valAx>
        <c:axId val="1430362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(Jan-Marhc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3037723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[2]Nepali!$N$3:$N$8</c:f>
              <c:numCache>
                <c:formatCode>General</c:formatCode>
                <c:ptCount val="6"/>
                <c:pt idx="0">
                  <c:v>40</c:v>
                </c:pt>
                <c:pt idx="1">
                  <c:v>8</c:v>
                </c:pt>
                <c:pt idx="2">
                  <c:v>30</c:v>
                </c:pt>
                <c:pt idx="3">
                  <c:v>15</c:v>
                </c:pt>
                <c:pt idx="4">
                  <c:v>12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080304"/>
        <c:axId val="1433080848"/>
      </c:barChart>
      <c:catAx>
        <c:axId val="143308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433080848"/>
        <c:crosses val="autoZero"/>
        <c:auto val="1"/>
        <c:lblAlgn val="ctr"/>
        <c:lblOffset val="100"/>
        <c:noMultiLvlLbl val="0"/>
      </c:catAx>
      <c:valAx>
        <c:axId val="1433080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मार्च २०२०)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308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[2]Nepali!$O$2</c:f>
              <c:strCache>
                <c:ptCount val="1"/>
                <c:pt idx="0">
                  <c:v>अन्य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[2]Nepali!$O$3:$O$8</c:f>
              <c:numCache>
                <c:formatCode>General</c:formatCode>
                <c:ptCount val="6"/>
                <c:pt idx="0">
                  <c:v>2</c:v>
                </c:pt>
                <c:pt idx="1">
                  <c:v>17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081936"/>
        <c:axId val="1433082480"/>
      </c:barChart>
      <c:catAx>
        <c:axId val="143308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433082480"/>
        <c:crosses val="autoZero"/>
        <c:auto val="1"/>
        <c:lblAlgn val="ctr"/>
        <c:lblOffset val="100"/>
        <c:noMultiLvlLbl val="0"/>
      </c:catAx>
      <c:valAx>
        <c:axId val="1433082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मार्च २०२०)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3308193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e-NP" sz="2000"/>
              <a:t>जम्मा</a:t>
            </a:r>
            <a:endParaRPr lang="en-US" sz="20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[2]Nepali!$B$2</c:f>
              <c:strCache>
                <c:ptCount val="1"/>
                <c:pt idx="0">
                  <c:v>सुरक्षा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[2]Nepali!$B$3:$B$8</c:f>
              <c:numCache>
                <c:formatCode>General</c:formatCode>
                <c:ptCount val="6"/>
                <c:pt idx="0">
                  <c:v>9</c:v>
                </c:pt>
                <c:pt idx="1">
                  <c:v>18</c:v>
                </c:pt>
                <c:pt idx="2">
                  <c:v>11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</c:ser>
        <c:ser>
          <c:idx val="1"/>
          <c:order val="1"/>
          <c:tx>
            <c:strRef>
              <c:f>[2]Nepali!$C$2</c:f>
              <c:strCache>
                <c:ptCount val="1"/>
                <c:pt idx="0">
                  <c:v>राजनीति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[2]Nepali!$C$3:$C$8</c:f>
              <c:numCache>
                <c:formatCode>General</c:formatCode>
                <c:ptCount val="6"/>
                <c:pt idx="0">
                  <c:v>69</c:v>
                </c:pt>
                <c:pt idx="1">
                  <c:v>67</c:v>
                </c:pt>
                <c:pt idx="2">
                  <c:v>92</c:v>
                </c:pt>
                <c:pt idx="3">
                  <c:v>26</c:v>
                </c:pt>
                <c:pt idx="4">
                  <c:v>55</c:v>
                </c:pt>
                <c:pt idx="5">
                  <c:v>15</c:v>
                </c:pt>
              </c:numCache>
            </c:numRef>
          </c:val>
        </c:ser>
        <c:ser>
          <c:idx val="2"/>
          <c:order val="2"/>
          <c:tx>
            <c:strRef>
              <c:f>[2]Nepali!$D$2</c:f>
              <c:strCache>
                <c:ptCount val="1"/>
                <c:pt idx="0">
                  <c:v>आन्दोलन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[2]Nepali!$D$3:$D$8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[2]Nepali!$E$2</c:f>
              <c:strCache>
                <c:ptCount val="1"/>
                <c:pt idx="0">
                  <c:v>न्याय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[2]Nepali!$E$3:$E$8</c:f>
              <c:numCache>
                <c:formatCode>General</c:formatCode>
                <c:ptCount val="6"/>
                <c:pt idx="1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4"/>
          <c:order val="4"/>
          <c:tx>
            <c:strRef>
              <c:f>[2]Nepali!$F$2</c:f>
              <c:strCache>
                <c:ptCount val="1"/>
                <c:pt idx="0">
                  <c:v>शासन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[2]Nepali!$F$3:$F$8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ser>
          <c:idx val="5"/>
          <c:order val="5"/>
          <c:tx>
            <c:strRef>
              <c:f>[2]Nepali!$G$2</c:f>
              <c:strCache>
                <c:ptCount val="1"/>
                <c:pt idx="0">
                  <c:v>अर्थतन्त्र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[2]Nepali!$G$3:$G$8</c:f>
              <c:numCache>
                <c:formatCode>General</c:formatCode>
                <c:ptCount val="6"/>
                <c:pt idx="0">
                  <c:v>12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ser>
          <c:idx val="6"/>
          <c:order val="6"/>
          <c:tx>
            <c:strRef>
              <c:f>[2]Nepali!$H$2</c:f>
              <c:strCache>
                <c:ptCount val="1"/>
                <c:pt idx="0">
                  <c:v>समाज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[2]Nepali!$H$3:$H$8</c:f>
              <c:numCache>
                <c:formatCode>General</c:formatCode>
                <c:ptCount val="6"/>
                <c:pt idx="0">
                  <c:v>3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13</c:v>
                </c:pt>
                <c:pt idx="5">
                  <c:v>2</c:v>
                </c:pt>
              </c:numCache>
            </c:numRef>
          </c:val>
        </c:ser>
        <c:ser>
          <c:idx val="7"/>
          <c:order val="7"/>
          <c:tx>
            <c:strRef>
              <c:f>[2]Nepali!$I$2</c:f>
              <c:strCache>
                <c:ptCount val="1"/>
                <c:pt idx="0">
                  <c:v>कुटनीति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[2]Nepali!$I$3:$I$8</c:f>
              <c:numCache>
                <c:formatCode>General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2</c:v>
                </c:pt>
                <c:pt idx="3">
                  <c:v>1</c:v>
                </c:pt>
                <c:pt idx="4">
                  <c:v>17</c:v>
                </c:pt>
              </c:numCache>
            </c:numRef>
          </c:val>
        </c:ser>
        <c:ser>
          <c:idx val="8"/>
          <c:order val="8"/>
          <c:tx>
            <c:strRef>
              <c:f>[2]Nepali!$J$2</c:f>
              <c:strCache>
                <c:ptCount val="1"/>
                <c:pt idx="0">
                  <c:v>वातावरण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[2]Nepali!$J$3:$J$8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[2]Nepali!$K$2</c:f>
              <c:strCache>
                <c:ptCount val="1"/>
                <c:pt idx="0">
                  <c:v>स्वास्थ्य 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[2]Nepali!$K$3:$K$8</c:f>
              <c:numCache>
                <c:formatCode>General</c:formatCode>
                <c:ptCount val="6"/>
                <c:pt idx="0">
                  <c:v>11</c:v>
                </c:pt>
                <c:pt idx="1">
                  <c:v>19</c:v>
                </c:pt>
                <c:pt idx="2">
                  <c:v>19</c:v>
                </c:pt>
                <c:pt idx="3">
                  <c:v>10</c:v>
                </c:pt>
                <c:pt idx="4">
                  <c:v>10</c:v>
                </c:pt>
                <c:pt idx="5">
                  <c:v>13</c:v>
                </c:pt>
              </c:numCache>
            </c:numRef>
          </c:val>
        </c:ser>
        <c:ser>
          <c:idx val="10"/>
          <c:order val="10"/>
          <c:tx>
            <c:strRef>
              <c:f>[2]Nepali!$L$2</c:f>
              <c:strCache>
                <c:ptCount val="1"/>
                <c:pt idx="0">
                  <c:v>शिक्षा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[2]Nepali!$L$3:$L$8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5">
                  <c:v>2</c:v>
                </c:pt>
              </c:numCache>
            </c:numRef>
          </c:val>
        </c:ser>
        <c:ser>
          <c:idx val="11"/>
          <c:order val="11"/>
          <c:tx>
            <c:strRef>
              <c:f>[2]Nepali!$M$2</c:f>
              <c:strCache>
                <c:ptCount val="1"/>
                <c:pt idx="0">
                  <c:v>प्राकृतिक प्रकोप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[2]Nepali!$M$3:$M$8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2"/>
          <c:order val="12"/>
          <c:tx>
            <c:strRef>
              <c:f>[2]Nepali!$N$2</c:f>
              <c:strCache>
                <c:ptCount val="1"/>
                <c:pt idx="0">
                  <c:v>भ्रष्टाचार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[2]Nepali!$N$3:$N$8</c:f>
              <c:numCache>
                <c:formatCode>General</c:formatCode>
                <c:ptCount val="6"/>
                <c:pt idx="0">
                  <c:v>40</c:v>
                </c:pt>
                <c:pt idx="1">
                  <c:v>8</c:v>
                </c:pt>
                <c:pt idx="2">
                  <c:v>30</c:v>
                </c:pt>
                <c:pt idx="3">
                  <c:v>15</c:v>
                </c:pt>
                <c:pt idx="4">
                  <c:v>12</c:v>
                </c:pt>
                <c:pt idx="5">
                  <c:v>4</c:v>
                </c:pt>
              </c:numCache>
            </c:numRef>
          </c:val>
        </c:ser>
        <c:ser>
          <c:idx val="13"/>
          <c:order val="13"/>
          <c:tx>
            <c:strRef>
              <c:f>[2]Nepali!$O$2</c:f>
              <c:strCache>
                <c:ptCount val="1"/>
                <c:pt idx="0">
                  <c:v>अन्य</c:v>
                </c:pt>
              </c:strCache>
            </c:strRef>
          </c:tx>
          <c:invertIfNegative val="0"/>
          <c:cat>
            <c:strRef>
              <c:f>[2]Nepali!$A$3:$A$8</c:f>
              <c:strCache>
                <c:ptCount val="6"/>
                <c:pt idx="0">
                  <c:v>कान्तिपुर</c:v>
                </c:pt>
                <c:pt idx="1">
                  <c:v>द काठमाण्डौं पोस्ट्</c:v>
                </c:pt>
                <c:pt idx="2">
                  <c:v> नागरिक</c:v>
                </c:pt>
                <c:pt idx="3">
                  <c:v>रिपब्लिका</c:v>
                </c:pt>
                <c:pt idx="4">
                  <c:v>अन्नपूर्ण पोस्ट्</c:v>
                </c:pt>
                <c:pt idx="5">
                  <c:v>द हिमालयन टाइम्स</c:v>
                </c:pt>
              </c:strCache>
            </c:strRef>
          </c:cat>
          <c:val>
            <c:numRef>
              <c:f>[2]Nepali!$O$3:$O$8</c:f>
              <c:numCache>
                <c:formatCode>General</c:formatCode>
                <c:ptCount val="6"/>
                <c:pt idx="0">
                  <c:v>2</c:v>
                </c:pt>
                <c:pt idx="1">
                  <c:v>17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4088336"/>
        <c:axId val="1434092688"/>
      </c:barChart>
      <c:catAx>
        <c:axId val="143408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ne-NP" sz="1300"/>
                  <a:t>पत्रिका</a:t>
                </a:r>
                <a:endParaRPr lang="en-US" sz="130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434092688"/>
        <c:crosses val="autoZero"/>
        <c:auto val="1"/>
        <c:lblAlgn val="ctr"/>
        <c:lblOffset val="100"/>
        <c:noMultiLvlLbl val="0"/>
      </c:catAx>
      <c:valAx>
        <c:axId val="1434092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नखुलेका स्रोतको प्रयोग</a:t>
                </a:r>
                <a:endParaRPr lang="en-US" sz="1300">
                  <a:effectLst/>
                </a:endParaRPr>
              </a:p>
              <a:p>
                <a:pPr>
                  <a:defRPr sz="1300"/>
                </a:pPr>
                <a:r>
                  <a:rPr lang="ne-NP" sz="1300" b="1" i="0" baseline="0">
                    <a:effectLst/>
                  </a:rPr>
                  <a:t> (जनवरी</a:t>
                </a:r>
                <a:r>
                  <a:rPr lang="en-US" sz="1300" b="1" i="0" baseline="0">
                    <a:effectLst/>
                  </a:rPr>
                  <a:t>-</a:t>
                </a:r>
                <a:r>
                  <a:rPr lang="ne-NP" sz="1300" b="1" i="0" baseline="0">
                    <a:effectLst/>
                  </a:rPr>
                  <a:t>मार्च २०२०)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4088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81950600545794"/>
          <c:y val="8.4109319663703414E-2"/>
          <c:w val="0.1729354608819593"/>
          <c:h val="0.789514479201485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[2]Total!$C$2</c:f>
              <c:strCache>
                <c:ptCount val="1"/>
                <c:pt idx="0">
                  <c:v>Politics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[2]Total!$C$3:$C$8</c:f>
              <c:numCache>
                <c:formatCode>General</c:formatCode>
                <c:ptCount val="6"/>
                <c:pt idx="0">
                  <c:v>69</c:v>
                </c:pt>
                <c:pt idx="1">
                  <c:v>67</c:v>
                </c:pt>
                <c:pt idx="2">
                  <c:v>92</c:v>
                </c:pt>
                <c:pt idx="3">
                  <c:v>26</c:v>
                </c:pt>
                <c:pt idx="4">
                  <c:v>55</c:v>
                </c:pt>
                <c:pt idx="5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371248"/>
        <c:axId val="1430375600"/>
      </c:barChart>
      <c:catAx>
        <c:axId val="143037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430375600"/>
        <c:crosses val="autoZero"/>
        <c:auto val="1"/>
        <c:lblAlgn val="ctr"/>
        <c:lblOffset val="100"/>
        <c:noMultiLvlLbl val="0"/>
      </c:catAx>
      <c:valAx>
        <c:axId val="1430375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</a:t>
                </a:r>
                <a:br>
                  <a:rPr lang="en-US" sz="1300" b="1" i="0" baseline="0">
                    <a:effectLst/>
                  </a:rPr>
                </a:br>
                <a:r>
                  <a:rPr lang="en-US" sz="1300" b="1" i="0" baseline="0">
                    <a:effectLst/>
                  </a:rPr>
                  <a:t>(Jan-March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3037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[2]Total!$E$2</c:f>
              <c:strCache>
                <c:ptCount val="1"/>
                <c:pt idx="0">
                  <c:v>Judiciary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[2]Total!$E$3:$E$8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363632"/>
        <c:axId val="1430369072"/>
      </c:barChart>
      <c:catAx>
        <c:axId val="143036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430369072"/>
        <c:crosses val="autoZero"/>
        <c:auto val="1"/>
        <c:lblAlgn val="ctr"/>
        <c:lblOffset val="100"/>
        <c:noMultiLvlLbl val="0"/>
      </c:catAx>
      <c:valAx>
        <c:axId val="1430369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</a:t>
                </a:r>
                <a:br>
                  <a:rPr lang="en-US" sz="1300" b="1" i="0" baseline="0">
                    <a:effectLst/>
                  </a:rPr>
                </a:br>
                <a:r>
                  <a:rPr lang="en-US" sz="1300" b="1" i="0" baseline="0">
                    <a:effectLst/>
                  </a:rPr>
                  <a:t>(Jan-March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3036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[2]Total!$F$2</c:f>
              <c:strCache>
                <c:ptCount val="1"/>
                <c:pt idx="0">
                  <c:v>Governance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[2]Total!$F$3:$F$8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376688"/>
        <c:axId val="1430364176"/>
      </c:barChart>
      <c:catAx>
        <c:axId val="143037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430364176"/>
        <c:crosses val="autoZero"/>
        <c:auto val="1"/>
        <c:lblAlgn val="ctr"/>
        <c:lblOffset val="100"/>
        <c:noMultiLvlLbl val="0"/>
      </c:catAx>
      <c:valAx>
        <c:axId val="1430364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</a:t>
                </a:r>
                <a:br>
                  <a:rPr lang="en-US" sz="1300" b="1" i="0" baseline="0">
                    <a:effectLst/>
                  </a:rPr>
                </a:br>
                <a:r>
                  <a:rPr lang="en-US" sz="1300" b="1" i="0" baseline="0">
                    <a:effectLst/>
                  </a:rPr>
                  <a:t>(Jan-March 2020)</a:t>
                </a:r>
                <a:endParaRPr lang="en-US" sz="1300">
                  <a:effectLst/>
                </a:endParaRPr>
              </a:p>
            </c:rich>
          </c:tx>
          <c:layout>
            <c:manualLayout>
              <c:xMode val="edge"/>
              <c:yMode val="edge"/>
              <c:x val="1.9488007560094896E-2"/>
              <c:y val="0.2083329307094267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43037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[2]Total!$G$2</c:f>
              <c:strCache>
                <c:ptCount val="1"/>
                <c:pt idx="0">
                  <c:v>Economy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[2]Total!$G$3:$G$8</c:f>
              <c:numCache>
                <c:formatCode>General</c:formatCode>
                <c:ptCount val="6"/>
                <c:pt idx="0">
                  <c:v>12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362544"/>
        <c:axId val="1430367440"/>
      </c:barChart>
      <c:catAx>
        <c:axId val="143036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430367440"/>
        <c:crosses val="autoZero"/>
        <c:auto val="1"/>
        <c:lblAlgn val="ctr"/>
        <c:lblOffset val="100"/>
        <c:noMultiLvlLbl val="0"/>
      </c:catAx>
      <c:valAx>
        <c:axId val="1430367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</a:t>
                </a:r>
                <a:br>
                  <a:rPr lang="en-US" sz="1300" b="1" i="0" baseline="0">
                    <a:effectLst/>
                  </a:rPr>
                </a:br>
                <a:r>
                  <a:rPr lang="en-US" sz="1300" b="1" i="0" baseline="0">
                    <a:effectLst/>
                  </a:rPr>
                  <a:t>(Jan-March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3036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[2]Total!$H$2</c:f>
              <c:strCache>
                <c:ptCount val="1"/>
                <c:pt idx="0">
                  <c:v>Society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[2]Total!$H$3:$H$8</c:f>
              <c:numCache>
                <c:formatCode>General</c:formatCode>
                <c:ptCount val="6"/>
                <c:pt idx="0">
                  <c:v>3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13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363088"/>
        <c:axId val="1430376144"/>
      </c:barChart>
      <c:catAx>
        <c:axId val="143036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430376144"/>
        <c:crosses val="autoZero"/>
        <c:auto val="1"/>
        <c:lblAlgn val="ctr"/>
        <c:lblOffset val="100"/>
        <c:noMultiLvlLbl val="0"/>
      </c:catAx>
      <c:valAx>
        <c:axId val="1430376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</a:t>
                </a:r>
                <a:br>
                  <a:rPr lang="en-US" sz="1300" b="1" i="0" baseline="0">
                    <a:effectLst/>
                  </a:rPr>
                </a:br>
                <a:r>
                  <a:rPr lang="en-US" sz="1300" b="1" i="0" baseline="0">
                    <a:effectLst/>
                  </a:rPr>
                  <a:t>(Jan-March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3036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[2]Total!$I$2</c:f>
              <c:strCache>
                <c:ptCount val="1"/>
                <c:pt idx="0">
                  <c:v>Diplomacy</c:v>
                </c:pt>
              </c:strCache>
            </c:strRef>
          </c:tx>
          <c:invertIfNegative val="0"/>
          <c:cat>
            <c:strRef>
              <c:f>[2]Total!$A$3:$A$8</c:f>
              <c:strCache>
                <c:ptCount val="6"/>
                <c:pt idx="0">
                  <c:v>Kantipur</c:v>
                </c:pt>
                <c:pt idx="1">
                  <c:v>The Kathmandu post</c:v>
                </c:pt>
                <c:pt idx="2">
                  <c:v>Nagarik</c:v>
                </c:pt>
                <c:pt idx="3">
                  <c:v>Republica </c:v>
                </c:pt>
                <c:pt idx="4">
                  <c:v>Annapurna Post</c:v>
                </c:pt>
                <c:pt idx="5">
                  <c:v>The Himalayan Times </c:v>
                </c:pt>
              </c:strCache>
            </c:strRef>
          </c:cat>
          <c:val>
            <c:numRef>
              <c:f>[2]Total!$I$3:$I$8</c:f>
              <c:numCache>
                <c:formatCode>General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2</c:v>
                </c:pt>
                <c:pt idx="3">
                  <c:v>1</c:v>
                </c:pt>
                <c:pt idx="4">
                  <c:v>17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372336"/>
        <c:axId val="1430364720"/>
      </c:barChart>
      <c:catAx>
        <c:axId val="143037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430364720"/>
        <c:crosses val="autoZero"/>
        <c:auto val="1"/>
        <c:lblAlgn val="ctr"/>
        <c:lblOffset val="100"/>
        <c:noMultiLvlLbl val="0"/>
      </c:catAx>
      <c:valAx>
        <c:axId val="143036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</a:t>
                </a:r>
                <a:br>
                  <a:rPr lang="en-US" sz="1300" b="1" i="0" baseline="0">
                    <a:effectLst/>
                  </a:rPr>
                </a:br>
                <a:r>
                  <a:rPr lang="en-US" sz="1300" b="1" i="0" baseline="0">
                    <a:effectLst/>
                  </a:rPr>
                  <a:t>(Jan-March 2020)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3037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23811</xdr:rowOff>
    </xdr:from>
    <xdr:to>
      <xdr:col>7</xdr:col>
      <xdr:colOff>952500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19049</xdr:colOff>
      <xdr:row>54</xdr:row>
      <xdr:rowOff>185736</xdr:rowOff>
    </xdr:from>
    <xdr:to>
      <xdr:col>17</xdr:col>
      <xdr:colOff>952500</xdr:colOff>
      <xdr:row>73</xdr:row>
      <xdr:rowOff>200024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33</xdr:row>
      <xdr:rowOff>14287</xdr:rowOff>
    </xdr:from>
    <xdr:to>
      <xdr:col>9</xdr:col>
      <xdr:colOff>9525</xdr:colOff>
      <xdr:row>52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923924</xdr:colOff>
      <xdr:row>10</xdr:row>
      <xdr:rowOff>166688</xdr:rowOff>
    </xdr:from>
    <xdr:to>
      <xdr:col>25</xdr:col>
      <xdr:colOff>914400</xdr:colOff>
      <xdr:row>29</xdr:row>
      <xdr:rowOff>152401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9525</xdr:colOff>
      <xdr:row>32</xdr:row>
      <xdr:rowOff>180976</xdr:rowOff>
    </xdr:from>
    <xdr:to>
      <xdr:col>18</xdr:col>
      <xdr:colOff>28575</xdr:colOff>
      <xdr:row>52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962024</xdr:colOff>
      <xdr:row>32</xdr:row>
      <xdr:rowOff>180975</xdr:rowOff>
    </xdr:from>
    <xdr:to>
      <xdr:col>26</xdr:col>
      <xdr:colOff>952500</xdr:colOff>
      <xdr:row>52</xdr:row>
      <xdr:rowOff>9524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9524</xdr:colOff>
      <xdr:row>55</xdr:row>
      <xdr:rowOff>9526</xdr:rowOff>
    </xdr:from>
    <xdr:to>
      <xdr:col>9</xdr:col>
      <xdr:colOff>0</xdr:colOff>
      <xdr:row>73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19049</xdr:colOff>
      <xdr:row>77</xdr:row>
      <xdr:rowOff>190500</xdr:rowOff>
    </xdr:from>
    <xdr:to>
      <xdr:col>8</xdr:col>
      <xdr:colOff>952500</xdr:colOff>
      <xdr:row>96</xdr:row>
      <xdr:rowOff>190500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933449</xdr:colOff>
      <xdr:row>54</xdr:row>
      <xdr:rowOff>180975</xdr:rowOff>
    </xdr:from>
    <xdr:to>
      <xdr:col>26</xdr:col>
      <xdr:colOff>933450</xdr:colOff>
      <xdr:row>73</xdr:row>
      <xdr:rowOff>180975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962024</xdr:colOff>
      <xdr:row>77</xdr:row>
      <xdr:rowOff>180975</xdr:rowOff>
    </xdr:from>
    <xdr:to>
      <xdr:col>18</xdr:col>
      <xdr:colOff>28575</xdr:colOff>
      <xdr:row>97</xdr:row>
      <xdr:rowOff>9525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9524</xdr:colOff>
      <xdr:row>99</xdr:row>
      <xdr:rowOff>200024</xdr:rowOff>
    </xdr:from>
    <xdr:to>
      <xdr:col>8</xdr:col>
      <xdr:colOff>923924</xdr:colOff>
      <xdr:row>118</xdr:row>
      <xdr:rowOff>200024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952500</xdr:colOff>
      <xdr:row>78</xdr:row>
      <xdr:rowOff>28574</xdr:rowOff>
    </xdr:from>
    <xdr:to>
      <xdr:col>27</xdr:col>
      <xdr:colOff>9525</xdr:colOff>
      <xdr:row>97</xdr:row>
      <xdr:rowOff>19050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962024</xdr:colOff>
      <xdr:row>99</xdr:row>
      <xdr:rowOff>161924</xdr:rowOff>
    </xdr:from>
    <xdr:to>
      <xdr:col>18</xdr:col>
      <xdr:colOff>9525</xdr:colOff>
      <xdr:row>118</xdr:row>
      <xdr:rowOff>200024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9524</xdr:colOff>
      <xdr:row>121</xdr:row>
      <xdr:rowOff>190500</xdr:rowOff>
    </xdr:from>
    <xdr:to>
      <xdr:col>9</xdr:col>
      <xdr:colOff>0</xdr:colOff>
      <xdr:row>141</xdr:row>
      <xdr:rowOff>19050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9525</xdr:colOff>
      <xdr:row>99</xdr:row>
      <xdr:rowOff>171450</xdr:rowOff>
    </xdr:from>
    <xdr:to>
      <xdr:col>27</xdr:col>
      <xdr:colOff>28575</xdr:colOff>
      <xdr:row>119</xdr:row>
      <xdr:rowOff>9525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10884</xdr:colOff>
      <xdr:row>11</xdr:row>
      <xdr:rowOff>1360</xdr:rowOff>
    </xdr:from>
    <xdr:to>
      <xdr:col>17</xdr:col>
      <xdr:colOff>1360</xdr:colOff>
      <xdr:row>29</xdr:row>
      <xdr:rowOff>187777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11</xdr:row>
      <xdr:rowOff>23812</xdr:rowOff>
    </xdr:from>
    <xdr:to>
      <xdr:col>9</xdr:col>
      <xdr:colOff>9524</xdr:colOff>
      <xdr:row>29</xdr:row>
      <xdr:rowOff>180976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933448</xdr:colOff>
      <xdr:row>54</xdr:row>
      <xdr:rowOff>166687</xdr:rowOff>
    </xdr:from>
    <xdr:to>
      <xdr:col>17</xdr:col>
      <xdr:colOff>914399</xdr:colOff>
      <xdr:row>73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33</xdr:row>
      <xdr:rowOff>14287</xdr:rowOff>
    </xdr:from>
    <xdr:to>
      <xdr:col>9</xdr:col>
      <xdr:colOff>0</xdr:colOff>
      <xdr:row>52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942974</xdr:colOff>
      <xdr:row>10</xdr:row>
      <xdr:rowOff>195262</xdr:rowOff>
    </xdr:from>
    <xdr:to>
      <xdr:col>27</xdr:col>
      <xdr:colOff>19050</xdr:colOff>
      <xdr:row>30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952500</xdr:colOff>
      <xdr:row>32</xdr:row>
      <xdr:rowOff>171451</xdr:rowOff>
    </xdr:from>
    <xdr:to>
      <xdr:col>18</xdr:col>
      <xdr:colOff>9525</xdr:colOff>
      <xdr:row>52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952499</xdr:colOff>
      <xdr:row>33</xdr:row>
      <xdr:rowOff>0</xdr:rowOff>
    </xdr:from>
    <xdr:to>
      <xdr:col>27</xdr:col>
      <xdr:colOff>9525</xdr:colOff>
      <xdr:row>52</xdr:row>
      <xdr:rowOff>9524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9524</xdr:colOff>
      <xdr:row>55</xdr:row>
      <xdr:rowOff>9525</xdr:rowOff>
    </xdr:from>
    <xdr:to>
      <xdr:col>9</xdr:col>
      <xdr:colOff>0</xdr:colOff>
      <xdr:row>74</xdr:row>
      <xdr:rowOff>19049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19049</xdr:colOff>
      <xdr:row>77</xdr:row>
      <xdr:rowOff>190500</xdr:rowOff>
    </xdr:from>
    <xdr:to>
      <xdr:col>9</xdr:col>
      <xdr:colOff>19050</xdr:colOff>
      <xdr:row>97</xdr:row>
      <xdr:rowOff>9525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895349</xdr:colOff>
      <xdr:row>54</xdr:row>
      <xdr:rowOff>190500</xdr:rowOff>
    </xdr:from>
    <xdr:to>
      <xdr:col>26</xdr:col>
      <xdr:colOff>952500</xdr:colOff>
      <xdr:row>73</xdr:row>
      <xdr:rowOff>190500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962024</xdr:colOff>
      <xdr:row>77</xdr:row>
      <xdr:rowOff>171450</xdr:rowOff>
    </xdr:from>
    <xdr:to>
      <xdr:col>17</xdr:col>
      <xdr:colOff>952500</xdr:colOff>
      <xdr:row>96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9524</xdr:colOff>
      <xdr:row>99</xdr:row>
      <xdr:rowOff>200024</xdr:rowOff>
    </xdr:from>
    <xdr:to>
      <xdr:col>8</xdr:col>
      <xdr:colOff>962024</xdr:colOff>
      <xdr:row>118</xdr:row>
      <xdr:rowOff>200024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933450</xdr:colOff>
      <xdr:row>77</xdr:row>
      <xdr:rowOff>161924</xdr:rowOff>
    </xdr:from>
    <xdr:to>
      <xdr:col>27</xdr:col>
      <xdr:colOff>19050</xdr:colOff>
      <xdr:row>97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962024</xdr:colOff>
      <xdr:row>99</xdr:row>
      <xdr:rowOff>171450</xdr:rowOff>
    </xdr:from>
    <xdr:to>
      <xdr:col>18</xdr:col>
      <xdr:colOff>0</xdr:colOff>
      <xdr:row>118</xdr:row>
      <xdr:rowOff>180975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9524</xdr:colOff>
      <xdr:row>121</xdr:row>
      <xdr:rowOff>190500</xdr:rowOff>
    </xdr:from>
    <xdr:to>
      <xdr:col>9</xdr:col>
      <xdr:colOff>19050</xdr:colOff>
      <xdr:row>141</xdr:row>
      <xdr:rowOff>38100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38099</xdr:colOff>
      <xdr:row>100</xdr:row>
      <xdr:rowOff>0</xdr:rowOff>
    </xdr:from>
    <xdr:to>
      <xdr:col>27</xdr:col>
      <xdr:colOff>28574</xdr:colOff>
      <xdr:row>119</xdr:row>
      <xdr:rowOff>9525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942975</xdr:colOff>
      <xdr:row>11</xdr:row>
      <xdr:rowOff>1</xdr:rowOff>
    </xdr:from>
    <xdr:to>
      <xdr:col>18</xdr:col>
      <xdr:colOff>38100</xdr:colOff>
      <xdr:row>29</xdr:row>
      <xdr:rowOff>161925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inal%20_AQR(Jan-March)%20working%20shee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LastOct-Dec-2019-Anonymous-Source-2nd-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ntipur"/>
      <sheetName val="Nagarik"/>
      <sheetName val="The Kathmandu Post"/>
      <sheetName val="The Himalayan Times"/>
      <sheetName val="Annapurna Post"/>
      <sheetName val="Republica"/>
      <sheetName val="TOTAL"/>
      <sheetName val="Sheet1"/>
      <sheetName val="Sheet2"/>
    </sheetNames>
    <sheetDataSet>
      <sheetData sheetId="0">
        <row r="111">
          <cell r="E111">
            <v>9</v>
          </cell>
          <cell r="F111">
            <v>69</v>
          </cell>
          <cell r="H111">
            <v>0</v>
          </cell>
          <cell r="I111">
            <v>12</v>
          </cell>
          <cell r="J111">
            <v>12</v>
          </cell>
          <cell r="K111">
            <v>3</v>
          </cell>
          <cell r="L111">
            <v>8</v>
          </cell>
          <cell r="N111">
            <v>11</v>
          </cell>
          <cell r="O111">
            <v>10</v>
          </cell>
          <cell r="Q111">
            <v>40</v>
          </cell>
          <cell r="R111">
            <v>2</v>
          </cell>
        </row>
      </sheetData>
      <sheetData sheetId="1">
        <row r="114">
          <cell r="E114">
            <v>11</v>
          </cell>
          <cell r="F114">
            <v>92</v>
          </cell>
          <cell r="H114">
            <v>0</v>
          </cell>
          <cell r="I114">
            <v>8</v>
          </cell>
          <cell r="J114">
            <v>6</v>
          </cell>
          <cell r="K114">
            <v>3</v>
          </cell>
          <cell r="L114">
            <v>2</v>
          </cell>
          <cell r="N114">
            <v>19</v>
          </cell>
          <cell r="O114">
            <v>1</v>
          </cell>
          <cell r="Q114">
            <v>30</v>
          </cell>
          <cell r="R114">
            <v>5</v>
          </cell>
        </row>
      </sheetData>
      <sheetData sheetId="2">
        <row r="115">
          <cell r="E115">
            <v>18</v>
          </cell>
          <cell r="F115">
            <v>67</v>
          </cell>
          <cell r="H115">
            <v>3</v>
          </cell>
          <cell r="I115">
            <v>11</v>
          </cell>
          <cell r="J115">
            <v>4</v>
          </cell>
          <cell r="K115">
            <v>9</v>
          </cell>
          <cell r="L115">
            <v>12</v>
          </cell>
          <cell r="N115">
            <v>19</v>
          </cell>
          <cell r="O115">
            <v>5</v>
          </cell>
          <cell r="Q115">
            <v>8</v>
          </cell>
          <cell r="R115">
            <v>17</v>
          </cell>
        </row>
      </sheetData>
      <sheetData sheetId="3">
        <row r="98">
          <cell r="E98">
            <v>8</v>
          </cell>
          <cell r="F98">
            <v>15</v>
          </cell>
          <cell r="H98">
            <v>0</v>
          </cell>
          <cell r="I98">
            <v>3</v>
          </cell>
          <cell r="J98">
            <v>4</v>
          </cell>
          <cell r="L98">
            <v>0</v>
          </cell>
          <cell r="O98">
            <v>2</v>
          </cell>
          <cell r="R98">
            <v>9</v>
          </cell>
        </row>
      </sheetData>
      <sheetData sheetId="4">
        <row r="112">
          <cell r="E112">
            <v>8</v>
          </cell>
          <cell r="F112">
            <v>55</v>
          </cell>
          <cell r="H112">
            <v>1</v>
          </cell>
          <cell r="I112">
            <v>4</v>
          </cell>
          <cell r="J112">
            <v>6</v>
          </cell>
          <cell r="K112">
            <v>13</v>
          </cell>
          <cell r="L112">
            <v>17</v>
          </cell>
          <cell r="N112">
            <v>10</v>
          </cell>
          <cell r="O112">
            <v>0</v>
          </cell>
          <cell r="Q112">
            <v>12</v>
          </cell>
          <cell r="R112">
            <v>1</v>
          </cell>
        </row>
      </sheetData>
      <sheetData sheetId="5">
        <row r="102">
          <cell r="E102">
            <v>7</v>
          </cell>
          <cell r="F102">
            <v>26</v>
          </cell>
          <cell r="H102">
            <v>2</v>
          </cell>
          <cell r="I102">
            <v>2</v>
          </cell>
          <cell r="J102">
            <v>7</v>
          </cell>
          <cell r="K102">
            <v>3</v>
          </cell>
          <cell r="L102">
            <v>1</v>
          </cell>
          <cell r="N102">
            <v>10</v>
          </cell>
          <cell r="O102">
            <v>1</v>
          </cell>
          <cell r="Q102">
            <v>15</v>
          </cell>
          <cell r="R102">
            <v>3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 Himalayan Times"/>
      <sheetName val="The Kathmandu Post"/>
      <sheetName val="Republica"/>
      <sheetName val="Kantipur"/>
      <sheetName val="Annapurna Post"/>
      <sheetName val="Nagarik"/>
      <sheetName val="Total"/>
      <sheetName val="Nepali"/>
    </sheetNames>
    <sheetDataSet>
      <sheetData sheetId="0">
        <row r="100">
          <cell r="G100">
            <v>0</v>
          </cell>
          <cell r="M100">
            <v>0</v>
          </cell>
          <cell r="P100">
            <v>0</v>
          </cell>
        </row>
      </sheetData>
      <sheetData sheetId="1">
        <row r="130">
          <cell r="G130">
            <v>0</v>
          </cell>
          <cell r="M130">
            <v>0</v>
          </cell>
          <cell r="P130">
            <v>0</v>
          </cell>
        </row>
      </sheetData>
      <sheetData sheetId="2">
        <row r="118">
          <cell r="G118">
            <v>0</v>
          </cell>
          <cell r="M118">
            <v>0</v>
          </cell>
          <cell r="P118">
            <v>0</v>
          </cell>
        </row>
      </sheetData>
      <sheetData sheetId="3">
        <row r="130">
          <cell r="G130">
            <v>0</v>
          </cell>
          <cell r="M130">
            <v>0</v>
          </cell>
          <cell r="P130">
            <v>0</v>
          </cell>
        </row>
      </sheetData>
      <sheetData sheetId="4">
        <row r="122">
          <cell r="G122">
            <v>0</v>
          </cell>
          <cell r="M122">
            <v>0</v>
          </cell>
          <cell r="P122">
            <v>0</v>
          </cell>
        </row>
      </sheetData>
      <sheetData sheetId="5">
        <row r="135">
          <cell r="G135">
            <v>0</v>
          </cell>
          <cell r="M135">
            <v>0</v>
          </cell>
          <cell r="P135">
            <v>0</v>
          </cell>
        </row>
      </sheetData>
      <sheetData sheetId="6">
        <row r="2">
          <cell r="B2" t="str">
            <v>Security</v>
          </cell>
          <cell r="C2" t="str">
            <v>Politics</v>
          </cell>
          <cell r="D2" t="str">
            <v>Demonstration</v>
          </cell>
          <cell r="E2" t="str">
            <v>Judiciary</v>
          </cell>
          <cell r="F2" t="str">
            <v>Governance</v>
          </cell>
          <cell r="G2" t="str">
            <v>Economy</v>
          </cell>
          <cell r="H2" t="str">
            <v>Society</v>
          </cell>
          <cell r="I2" t="str">
            <v>Diplomacy</v>
          </cell>
          <cell r="J2" t="str">
            <v>Environment</v>
          </cell>
          <cell r="K2" t="str">
            <v>Health</v>
          </cell>
          <cell r="L2" t="str">
            <v>Education</v>
          </cell>
          <cell r="M2" t="str">
            <v>Disaster</v>
          </cell>
          <cell r="N2" t="str">
            <v>Corruption</v>
          </cell>
          <cell r="O2" t="str">
            <v>Others</v>
          </cell>
        </row>
        <row r="3">
          <cell r="A3" t="str">
            <v>Kantipur</v>
          </cell>
          <cell r="B3">
            <v>9</v>
          </cell>
          <cell r="C3">
            <v>69</v>
          </cell>
          <cell r="D3">
            <v>0</v>
          </cell>
          <cell r="E3">
            <v>0</v>
          </cell>
          <cell r="F3">
            <v>12</v>
          </cell>
          <cell r="G3">
            <v>12</v>
          </cell>
          <cell r="H3">
            <v>3</v>
          </cell>
          <cell r="I3">
            <v>8</v>
          </cell>
          <cell r="J3">
            <v>0</v>
          </cell>
          <cell r="K3">
            <v>11</v>
          </cell>
          <cell r="L3">
            <v>10</v>
          </cell>
          <cell r="M3">
            <v>0</v>
          </cell>
          <cell r="N3">
            <v>40</v>
          </cell>
          <cell r="O3">
            <v>2</v>
          </cell>
          <cell r="P3">
            <v>176</v>
          </cell>
        </row>
        <row r="4">
          <cell r="A4" t="str">
            <v>The Kathmandu post</v>
          </cell>
          <cell r="B4">
            <v>18</v>
          </cell>
          <cell r="C4">
            <v>67</v>
          </cell>
          <cell r="D4">
            <v>0</v>
          </cell>
          <cell r="E4">
            <v>3</v>
          </cell>
          <cell r="F4">
            <v>11</v>
          </cell>
          <cell r="G4">
            <v>4</v>
          </cell>
          <cell r="H4">
            <v>9</v>
          </cell>
          <cell r="I4">
            <v>12</v>
          </cell>
          <cell r="J4">
            <v>0</v>
          </cell>
          <cell r="K4">
            <v>19</v>
          </cell>
          <cell r="L4">
            <v>5</v>
          </cell>
          <cell r="M4">
            <v>0</v>
          </cell>
          <cell r="N4">
            <v>8</v>
          </cell>
          <cell r="O4">
            <v>17</v>
          </cell>
          <cell r="P4">
            <v>173</v>
          </cell>
        </row>
        <row r="5">
          <cell r="A5" t="str">
            <v>Nagarik</v>
          </cell>
          <cell r="B5">
            <v>11</v>
          </cell>
          <cell r="C5">
            <v>92</v>
          </cell>
          <cell r="D5">
            <v>0</v>
          </cell>
          <cell r="E5">
            <v>0</v>
          </cell>
          <cell r="F5">
            <v>8</v>
          </cell>
          <cell r="G5">
            <v>6</v>
          </cell>
          <cell r="H5">
            <v>3</v>
          </cell>
          <cell r="I5">
            <v>2</v>
          </cell>
          <cell r="J5">
            <v>0</v>
          </cell>
          <cell r="K5">
            <v>19</v>
          </cell>
          <cell r="L5">
            <v>1</v>
          </cell>
          <cell r="M5">
            <v>0</v>
          </cell>
          <cell r="N5">
            <v>30</v>
          </cell>
          <cell r="O5">
            <v>5</v>
          </cell>
          <cell r="P5">
            <v>177</v>
          </cell>
        </row>
        <row r="6">
          <cell r="A6" t="str">
            <v xml:space="preserve">Republica </v>
          </cell>
          <cell r="B6">
            <v>7</v>
          </cell>
          <cell r="C6">
            <v>26</v>
          </cell>
          <cell r="D6">
            <v>0</v>
          </cell>
          <cell r="E6">
            <v>2</v>
          </cell>
          <cell r="F6">
            <v>2</v>
          </cell>
          <cell r="G6">
            <v>7</v>
          </cell>
          <cell r="H6">
            <v>3</v>
          </cell>
          <cell r="I6">
            <v>1</v>
          </cell>
          <cell r="J6">
            <v>0</v>
          </cell>
          <cell r="K6">
            <v>10</v>
          </cell>
          <cell r="L6">
            <v>1</v>
          </cell>
          <cell r="M6">
            <v>0</v>
          </cell>
          <cell r="N6">
            <v>15</v>
          </cell>
          <cell r="O6">
            <v>3</v>
          </cell>
          <cell r="P6">
            <v>77</v>
          </cell>
        </row>
        <row r="7">
          <cell r="A7" t="str">
            <v>Annapurna Post</v>
          </cell>
          <cell r="B7">
            <v>8</v>
          </cell>
          <cell r="C7">
            <v>55</v>
          </cell>
          <cell r="D7">
            <v>0</v>
          </cell>
          <cell r="E7">
            <v>1</v>
          </cell>
          <cell r="F7">
            <v>4</v>
          </cell>
          <cell r="G7">
            <v>6</v>
          </cell>
          <cell r="H7">
            <v>13</v>
          </cell>
          <cell r="I7">
            <v>17</v>
          </cell>
          <cell r="J7">
            <v>0</v>
          </cell>
          <cell r="K7">
            <v>10</v>
          </cell>
          <cell r="L7">
            <v>0</v>
          </cell>
          <cell r="M7">
            <v>0</v>
          </cell>
          <cell r="N7">
            <v>12</v>
          </cell>
          <cell r="O7">
            <v>1</v>
          </cell>
          <cell r="P7">
            <v>127</v>
          </cell>
        </row>
        <row r="8">
          <cell r="A8" t="str">
            <v xml:space="preserve">The Himalayan Times </v>
          </cell>
          <cell r="B8">
            <v>8</v>
          </cell>
          <cell r="C8">
            <v>15</v>
          </cell>
          <cell r="D8">
            <v>0</v>
          </cell>
          <cell r="E8">
            <v>0</v>
          </cell>
          <cell r="F8">
            <v>3</v>
          </cell>
          <cell r="G8">
            <v>4</v>
          </cell>
          <cell r="H8">
            <v>2</v>
          </cell>
          <cell r="I8">
            <v>0</v>
          </cell>
          <cell r="J8">
            <v>0</v>
          </cell>
          <cell r="K8">
            <v>13</v>
          </cell>
          <cell r="L8">
            <v>2</v>
          </cell>
          <cell r="M8">
            <v>0</v>
          </cell>
          <cell r="N8">
            <v>4</v>
          </cell>
          <cell r="O8">
            <v>9</v>
          </cell>
          <cell r="P8">
            <v>60</v>
          </cell>
        </row>
      </sheetData>
      <sheetData sheetId="7">
        <row r="2">
          <cell r="B2" t="str">
            <v>सुरक्षा</v>
          </cell>
          <cell r="C2" t="str">
            <v>राजनीति</v>
          </cell>
          <cell r="D2" t="str">
            <v>आन्दोलन</v>
          </cell>
          <cell r="E2" t="str">
            <v>न्याय</v>
          </cell>
          <cell r="F2" t="str">
            <v>शासन</v>
          </cell>
          <cell r="G2" t="str">
            <v>अर्थतन्त्र</v>
          </cell>
          <cell r="H2" t="str">
            <v>समाज</v>
          </cell>
          <cell r="I2" t="str">
            <v>कुटनीति</v>
          </cell>
          <cell r="J2" t="str">
            <v>वातावरण</v>
          </cell>
          <cell r="K2" t="str">
            <v xml:space="preserve">स्वास्थ्य </v>
          </cell>
          <cell r="L2" t="str">
            <v>शिक्षा</v>
          </cell>
          <cell r="M2" t="str">
            <v>प्राकृतिक प्रकोप</v>
          </cell>
          <cell r="N2" t="str">
            <v>भ्रष्टाचार</v>
          </cell>
          <cell r="O2" t="str">
            <v>अन्य</v>
          </cell>
        </row>
        <row r="3">
          <cell r="A3" t="str">
            <v>कान्तिपुर</v>
          </cell>
          <cell r="B3">
            <v>9</v>
          </cell>
          <cell r="C3">
            <v>69</v>
          </cell>
          <cell r="D3">
            <v>0</v>
          </cell>
          <cell r="F3">
            <v>12</v>
          </cell>
          <cell r="G3">
            <v>12</v>
          </cell>
          <cell r="H3">
            <v>3</v>
          </cell>
          <cell r="I3">
            <v>8</v>
          </cell>
          <cell r="J3">
            <v>0</v>
          </cell>
          <cell r="K3">
            <v>11</v>
          </cell>
          <cell r="L3">
            <v>10</v>
          </cell>
          <cell r="M3">
            <v>0</v>
          </cell>
          <cell r="N3">
            <v>40</v>
          </cell>
          <cell r="O3">
            <v>2</v>
          </cell>
          <cell r="P3">
            <v>176</v>
          </cell>
        </row>
        <row r="4">
          <cell r="A4" t="str">
            <v>द काठमाण्डौं पोस्ट्</v>
          </cell>
          <cell r="B4">
            <v>18</v>
          </cell>
          <cell r="C4">
            <v>67</v>
          </cell>
          <cell r="D4">
            <v>0</v>
          </cell>
          <cell r="E4">
            <v>3</v>
          </cell>
          <cell r="F4">
            <v>11</v>
          </cell>
          <cell r="G4">
            <v>4</v>
          </cell>
          <cell r="H4">
            <v>9</v>
          </cell>
          <cell r="I4">
            <v>12</v>
          </cell>
          <cell r="J4">
            <v>0</v>
          </cell>
          <cell r="K4">
            <v>19</v>
          </cell>
          <cell r="L4">
            <v>5</v>
          </cell>
          <cell r="M4">
            <v>0</v>
          </cell>
          <cell r="N4">
            <v>8</v>
          </cell>
          <cell r="O4">
            <v>17</v>
          </cell>
          <cell r="P4">
            <v>173</v>
          </cell>
        </row>
        <row r="5">
          <cell r="A5" t="str">
            <v xml:space="preserve"> नागरिक</v>
          </cell>
          <cell r="B5">
            <v>11</v>
          </cell>
          <cell r="C5">
            <v>92</v>
          </cell>
          <cell r="D5">
            <v>0</v>
          </cell>
          <cell r="F5">
            <v>8</v>
          </cell>
          <cell r="G5">
            <v>6</v>
          </cell>
          <cell r="H5">
            <v>3</v>
          </cell>
          <cell r="I5">
            <v>2</v>
          </cell>
          <cell r="J5">
            <v>0</v>
          </cell>
          <cell r="K5">
            <v>19</v>
          </cell>
          <cell r="L5">
            <v>1</v>
          </cell>
          <cell r="M5">
            <v>0</v>
          </cell>
          <cell r="N5">
            <v>30</v>
          </cell>
          <cell r="O5">
            <v>5</v>
          </cell>
          <cell r="P5">
            <v>177</v>
          </cell>
        </row>
        <row r="6">
          <cell r="A6" t="str">
            <v>रिपब्लिका</v>
          </cell>
          <cell r="B6">
            <v>7</v>
          </cell>
          <cell r="C6">
            <v>26</v>
          </cell>
          <cell r="D6">
            <v>0</v>
          </cell>
          <cell r="E6">
            <v>2</v>
          </cell>
          <cell r="F6">
            <v>2</v>
          </cell>
          <cell r="G6">
            <v>7</v>
          </cell>
          <cell r="H6">
            <v>3</v>
          </cell>
          <cell r="I6">
            <v>1</v>
          </cell>
          <cell r="J6">
            <v>0</v>
          </cell>
          <cell r="K6">
            <v>10</v>
          </cell>
          <cell r="L6">
            <v>1</v>
          </cell>
          <cell r="M6">
            <v>0</v>
          </cell>
          <cell r="N6">
            <v>15</v>
          </cell>
          <cell r="O6">
            <v>3</v>
          </cell>
          <cell r="P6">
            <v>77</v>
          </cell>
        </row>
        <row r="7">
          <cell r="A7" t="str">
            <v>अन्नपूर्ण पोस्ट्</v>
          </cell>
          <cell r="B7">
            <v>8</v>
          </cell>
          <cell r="C7">
            <v>55</v>
          </cell>
          <cell r="D7">
            <v>0</v>
          </cell>
          <cell r="E7">
            <v>1</v>
          </cell>
          <cell r="F7">
            <v>4</v>
          </cell>
          <cell r="G7">
            <v>6</v>
          </cell>
          <cell r="H7">
            <v>13</v>
          </cell>
          <cell r="I7">
            <v>17</v>
          </cell>
          <cell r="J7">
            <v>0</v>
          </cell>
          <cell r="K7">
            <v>10</v>
          </cell>
          <cell r="M7">
            <v>0</v>
          </cell>
          <cell r="N7">
            <v>12</v>
          </cell>
          <cell r="O7">
            <v>1</v>
          </cell>
          <cell r="P7">
            <v>127</v>
          </cell>
        </row>
        <row r="8">
          <cell r="A8" t="str">
            <v>द हिमालयन टाइम्स</v>
          </cell>
          <cell r="B8">
            <v>8</v>
          </cell>
          <cell r="C8">
            <v>15</v>
          </cell>
          <cell r="D8">
            <v>0</v>
          </cell>
          <cell r="F8">
            <v>3</v>
          </cell>
          <cell r="G8">
            <v>4</v>
          </cell>
          <cell r="H8">
            <v>2</v>
          </cell>
          <cell r="J8">
            <v>0</v>
          </cell>
          <cell r="K8">
            <v>13</v>
          </cell>
          <cell r="L8">
            <v>2</v>
          </cell>
          <cell r="M8">
            <v>0</v>
          </cell>
          <cell r="N8">
            <v>4</v>
          </cell>
          <cell r="O8">
            <v>9</v>
          </cell>
          <cell r="P8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32"/>
  <sheetViews>
    <sheetView topLeftCell="D89" workbookViewId="0">
      <selection activeCell="G103" sqref="G103"/>
    </sheetView>
  </sheetViews>
  <sheetFormatPr defaultColWidth="14.42578125" defaultRowHeight="15" customHeight="1"/>
  <cols>
    <col min="1" max="1" width="10" customWidth="1"/>
    <col min="2" max="2" width="44.140625" customWidth="1"/>
    <col min="3" max="6" width="8.7109375" customWidth="1"/>
    <col min="7" max="7" width="14.42578125" customWidth="1"/>
    <col min="8" max="8" width="8.7109375" customWidth="1"/>
    <col min="9" max="9" width="12.140625" customWidth="1"/>
    <col min="10" max="10" width="9" customWidth="1"/>
    <col min="11" max="11" width="7.42578125" customWidth="1"/>
    <col min="12" max="12" width="10.28515625" customWidth="1"/>
    <col min="13" max="13" width="12.42578125" customWidth="1"/>
    <col min="14" max="14" width="6.85546875" customWidth="1"/>
    <col min="15" max="15" width="9.7109375" customWidth="1"/>
    <col min="16" max="16" width="8.7109375" customWidth="1"/>
    <col min="17" max="17" width="10.5703125" customWidth="1"/>
    <col min="18" max="19" width="8.7109375" customWidth="1"/>
    <col min="20" max="20" width="13.42578125" customWidth="1"/>
    <col min="21" max="26" width="8.7109375" customWidth="1"/>
  </cols>
  <sheetData>
    <row r="1" spans="1:20" ht="61.5">
      <c r="A1" s="158" t="s">
        <v>1</v>
      </c>
      <c r="B1" s="159"/>
      <c r="C1" s="159"/>
      <c r="D1" s="159"/>
      <c r="E1" s="159"/>
      <c r="F1" s="15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39.75" customHeight="1">
      <c r="A2" s="7" t="s">
        <v>2</v>
      </c>
      <c r="B2" s="8" t="s">
        <v>5</v>
      </c>
      <c r="C2" s="9" t="s">
        <v>4</v>
      </c>
      <c r="D2" s="9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24</v>
      </c>
      <c r="J2" s="6" t="s">
        <v>13</v>
      </c>
      <c r="K2" s="6" t="s">
        <v>14</v>
      </c>
      <c r="L2" s="6" t="s">
        <v>15</v>
      </c>
      <c r="M2" s="6" t="s">
        <v>25</v>
      </c>
      <c r="N2" s="6" t="s">
        <v>17</v>
      </c>
      <c r="O2" s="6" t="s">
        <v>18</v>
      </c>
      <c r="P2" s="6" t="s">
        <v>19</v>
      </c>
      <c r="Q2" s="6" t="s">
        <v>20</v>
      </c>
      <c r="R2" s="6" t="s">
        <v>21</v>
      </c>
      <c r="S2" s="11" t="s">
        <v>22</v>
      </c>
      <c r="T2" s="12" t="s">
        <v>23</v>
      </c>
    </row>
    <row r="3" spans="1:20">
      <c r="A3" s="14">
        <v>43831</v>
      </c>
      <c r="B3" s="15"/>
      <c r="C3" s="15"/>
      <c r="D3" s="15"/>
      <c r="E3" s="16"/>
      <c r="F3" s="16"/>
      <c r="G3" s="16"/>
      <c r="H3" s="16"/>
      <c r="I3" s="17"/>
      <c r="J3" s="16"/>
      <c r="K3" s="16"/>
      <c r="L3" s="16"/>
      <c r="M3" s="16"/>
      <c r="N3" s="16"/>
      <c r="O3" s="16"/>
      <c r="P3" s="16"/>
      <c r="Q3" s="16"/>
      <c r="R3" s="16"/>
      <c r="S3" s="16">
        <f t="shared" ref="S3:S111" si="0">SUM(E3:R3)</f>
        <v>0</v>
      </c>
      <c r="T3" s="21"/>
    </row>
    <row r="4" spans="1:20">
      <c r="A4" s="14">
        <v>43832</v>
      </c>
      <c r="B4" s="15"/>
      <c r="C4" s="15"/>
      <c r="D4" s="15"/>
      <c r="E4" s="16"/>
      <c r="F4" s="16"/>
      <c r="G4" s="17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>
        <f t="shared" si="0"/>
        <v>0</v>
      </c>
      <c r="T4" s="16"/>
    </row>
    <row r="5" spans="1:20">
      <c r="A5" s="14">
        <v>43833</v>
      </c>
      <c r="B5" s="22"/>
      <c r="C5" s="22"/>
      <c r="D5" s="22"/>
      <c r="E5" s="16"/>
      <c r="F5" s="16"/>
      <c r="G5" s="16"/>
      <c r="H5" s="16"/>
      <c r="I5" s="16"/>
      <c r="J5" s="16"/>
      <c r="K5" s="16"/>
      <c r="L5" s="17"/>
      <c r="M5" s="16"/>
      <c r="N5" s="16"/>
      <c r="O5" s="16"/>
      <c r="P5" s="16"/>
      <c r="Q5" s="16"/>
      <c r="R5" s="16"/>
      <c r="S5" s="16">
        <f t="shared" si="0"/>
        <v>0</v>
      </c>
      <c r="T5" s="21"/>
    </row>
    <row r="6" spans="1:20">
      <c r="A6" s="14">
        <v>43834</v>
      </c>
      <c r="B6" s="15" t="s">
        <v>27</v>
      </c>
      <c r="C6" s="24">
        <v>1</v>
      </c>
      <c r="D6" s="29"/>
      <c r="E6" s="16"/>
      <c r="F6" s="17">
        <v>4</v>
      </c>
      <c r="G6" s="16"/>
      <c r="H6" s="16"/>
      <c r="I6" s="16"/>
      <c r="J6" s="16"/>
      <c r="K6" s="16"/>
      <c r="L6" s="17"/>
      <c r="M6" s="16"/>
      <c r="N6" s="16"/>
      <c r="O6" s="16"/>
      <c r="P6" s="16"/>
      <c r="Q6" s="16"/>
      <c r="R6" s="16"/>
      <c r="S6" s="16">
        <f t="shared" si="0"/>
        <v>4</v>
      </c>
      <c r="T6" s="21"/>
    </row>
    <row r="7" spans="1:20">
      <c r="A7" s="14">
        <v>43835</v>
      </c>
      <c r="B7" s="31" t="s">
        <v>28</v>
      </c>
      <c r="C7" s="44">
        <v>4</v>
      </c>
      <c r="D7" s="45"/>
      <c r="E7" s="46"/>
      <c r="F7" s="46"/>
      <c r="G7" s="46"/>
      <c r="H7" s="46"/>
      <c r="I7" s="46"/>
      <c r="J7" s="47"/>
      <c r="K7" s="46"/>
      <c r="L7" s="46"/>
      <c r="M7" s="46"/>
      <c r="N7" s="46"/>
      <c r="O7" s="47">
        <v>3</v>
      </c>
      <c r="P7" s="46"/>
      <c r="Q7" s="46"/>
      <c r="R7" s="46"/>
      <c r="S7" s="16">
        <f t="shared" si="0"/>
        <v>3</v>
      </c>
      <c r="T7" s="48"/>
    </row>
    <row r="8" spans="1:20">
      <c r="A8" s="14">
        <v>43836</v>
      </c>
      <c r="B8" s="49" t="s">
        <v>44</v>
      </c>
      <c r="C8" s="44">
        <v>1</v>
      </c>
      <c r="D8" s="45"/>
      <c r="E8" s="47">
        <v>1</v>
      </c>
      <c r="F8" s="46"/>
      <c r="G8" s="46"/>
      <c r="H8" s="46"/>
      <c r="I8" s="46"/>
      <c r="J8" s="47"/>
      <c r="K8" s="46"/>
      <c r="L8" s="47"/>
      <c r="M8" s="46"/>
      <c r="N8" s="46"/>
      <c r="O8" s="46"/>
      <c r="P8" s="46"/>
      <c r="Q8" s="46"/>
      <c r="R8" s="46"/>
      <c r="S8" s="16">
        <f t="shared" si="0"/>
        <v>1</v>
      </c>
      <c r="T8" s="46"/>
    </row>
    <row r="9" spans="1:20">
      <c r="A9" s="14">
        <v>43837</v>
      </c>
      <c r="B9" s="50"/>
      <c r="C9" s="44"/>
      <c r="D9" s="45"/>
      <c r="E9" s="46"/>
      <c r="F9" s="46"/>
      <c r="G9" s="46"/>
      <c r="H9" s="46"/>
      <c r="I9" s="46"/>
      <c r="J9" s="46"/>
      <c r="K9" s="46"/>
      <c r="L9" s="47"/>
      <c r="M9" s="46"/>
      <c r="N9" s="46"/>
      <c r="O9" s="46"/>
      <c r="P9" s="46"/>
      <c r="Q9" s="46"/>
      <c r="R9" s="46"/>
      <c r="S9" s="16">
        <f t="shared" si="0"/>
        <v>0</v>
      </c>
      <c r="T9" s="46"/>
    </row>
    <row r="10" spans="1:20">
      <c r="A10" s="14">
        <v>43838</v>
      </c>
      <c r="B10" s="52"/>
      <c r="C10" s="44"/>
      <c r="D10" s="45"/>
      <c r="E10" s="46"/>
      <c r="F10" s="46"/>
      <c r="G10" s="46"/>
      <c r="H10" s="46"/>
      <c r="I10" s="46"/>
      <c r="J10" s="46"/>
      <c r="K10" s="46"/>
      <c r="L10" s="47"/>
      <c r="M10" s="46"/>
      <c r="N10" s="46"/>
      <c r="O10" s="46"/>
      <c r="P10" s="46"/>
      <c r="Q10" s="46"/>
      <c r="R10" s="46"/>
      <c r="S10" s="16">
        <f t="shared" si="0"/>
        <v>0</v>
      </c>
      <c r="T10" s="48"/>
    </row>
    <row r="11" spans="1:20">
      <c r="A11" s="14">
        <v>43839</v>
      </c>
      <c r="B11" s="31"/>
      <c r="C11" s="45"/>
      <c r="D11" s="44"/>
      <c r="E11" s="46"/>
      <c r="F11" s="46"/>
      <c r="G11" s="46"/>
      <c r="H11" s="46"/>
      <c r="I11" s="47"/>
      <c r="J11" s="46"/>
      <c r="K11" s="46"/>
      <c r="L11" s="46"/>
      <c r="M11" s="46"/>
      <c r="N11" s="46"/>
      <c r="O11" s="46"/>
      <c r="P11" s="46"/>
      <c r="Q11" s="46"/>
      <c r="R11" s="46"/>
      <c r="S11" s="16">
        <f t="shared" si="0"/>
        <v>0</v>
      </c>
      <c r="T11" s="48"/>
    </row>
    <row r="12" spans="1:20">
      <c r="A12" s="14">
        <v>43840</v>
      </c>
      <c r="B12" s="31"/>
      <c r="C12" s="44"/>
      <c r="D12" s="45"/>
      <c r="E12" s="46"/>
      <c r="F12" s="46"/>
      <c r="G12" s="46"/>
      <c r="H12" s="46"/>
      <c r="I12" s="46"/>
      <c r="J12" s="46"/>
      <c r="K12" s="46"/>
      <c r="L12" s="47"/>
      <c r="M12" s="46"/>
      <c r="N12" s="46"/>
      <c r="O12" s="46"/>
      <c r="P12" s="46"/>
      <c r="Q12" s="47"/>
      <c r="R12" s="46"/>
      <c r="S12" s="16">
        <f t="shared" si="0"/>
        <v>0</v>
      </c>
      <c r="T12" s="48"/>
    </row>
    <row r="13" spans="1:20">
      <c r="A13" s="14">
        <v>43841</v>
      </c>
      <c r="B13" s="31" t="s">
        <v>76</v>
      </c>
      <c r="C13" s="44">
        <v>1</v>
      </c>
      <c r="D13" s="45"/>
      <c r="E13" s="46"/>
      <c r="F13" s="47">
        <v>5</v>
      </c>
      <c r="G13" s="46"/>
      <c r="H13" s="46"/>
      <c r="I13" s="46"/>
      <c r="J13" s="46"/>
      <c r="K13" s="46"/>
      <c r="L13" s="47"/>
      <c r="M13" s="46"/>
      <c r="N13" s="46"/>
      <c r="O13" s="46"/>
      <c r="P13" s="46"/>
      <c r="Q13" s="46"/>
      <c r="R13" s="46"/>
      <c r="S13" s="16">
        <f t="shared" si="0"/>
        <v>5</v>
      </c>
      <c r="T13" s="48"/>
    </row>
    <row r="14" spans="1:20">
      <c r="A14" s="14">
        <v>43842</v>
      </c>
      <c r="B14" s="31" t="s">
        <v>78</v>
      </c>
      <c r="C14" s="44">
        <v>2</v>
      </c>
      <c r="D14" s="44"/>
      <c r="E14" s="46"/>
      <c r="F14" s="47"/>
      <c r="G14" s="46"/>
      <c r="H14" s="46"/>
      <c r="I14" s="46"/>
      <c r="J14" s="46"/>
      <c r="K14" s="47">
        <v>1</v>
      </c>
      <c r="L14" s="47"/>
      <c r="M14" s="46"/>
      <c r="N14" s="46"/>
      <c r="O14" s="46"/>
      <c r="P14" s="46"/>
      <c r="Q14" s="47"/>
      <c r="R14" s="46"/>
      <c r="S14" s="16">
        <f t="shared" si="0"/>
        <v>1</v>
      </c>
      <c r="T14" s="48"/>
    </row>
    <row r="15" spans="1:20">
      <c r="A15" s="14">
        <v>43842</v>
      </c>
      <c r="B15" s="31" t="s">
        <v>80</v>
      </c>
      <c r="C15" s="44">
        <v>1</v>
      </c>
      <c r="D15" s="44"/>
      <c r="E15" s="46"/>
      <c r="F15" s="47">
        <v>2</v>
      </c>
      <c r="G15" s="46"/>
      <c r="H15" s="46"/>
      <c r="I15" s="46"/>
      <c r="J15" s="46"/>
      <c r="K15" s="46"/>
      <c r="L15" s="47"/>
      <c r="M15" s="46"/>
      <c r="N15" s="46"/>
      <c r="O15" s="46"/>
      <c r="P15" s="46"/>
      <c r="Q15" s="47"/>
      <c r="R15" s="46"/>
      <c r="S15" s="16">
        <f t="shared" si="0"/>
        <v>2</v>
      </c>
      <c r="T15" s="48"/>
    </row>
    <row r="16" spans="1:20">
      <c r="A16" s="14">
        <v>43843</v>
      </c>
      <c r="B16" s="31" t="s">
        <v>82</v>
      </c>
      <c r="C16" s="44">
        <v>1</v>
      </c>
      <c r="D16" s="44"/>
      <c r="E16" s="46"/>
      <c r="F16" s="47">
        <v>2</v>
      </c>
      <c r="G16" s="46"/>
      <c r="H16" s="46"/>
      <c r="I16" s="46"/>
      <c r="J16" s="46"/>
      <c r="K16" s="46"/>
      <c r="L16" s="47"/>
      <c r="M16" s="46"/>
      <c r="N16" s="46"/>
      <c r="O16" s="46"/>
      <c r="P16" s="46"/>
      <c r="Q16" s="47"/>
      <c r="R16" s="46"/>
      <c r="S16" s="16">
        <f t="shared" si="0"/>
        <v>2</v>
      </c>
      <c r="T16" s="48"/>
    </row>
    <row r="17" spans="1:20">
      <c r="A17" s="14">
        <v>43844</v>
      </c>
      <c r="B17" s="31" t="s">
        <v>83</v>
      </c>
      <c r="C17" s="45"/>
      <c r="D17" s="44"/>
      <c r="E17" s="46"/>
      <c r="F17" s="46"/>
      <c r="G17" s="46"/>
      <c r="H17" s="46"/>
      <c r="I17" s="46"/>
      <c r="J17" s="46"/>
      <c r="K17" s="46"/>
      <c r="L17" s="47"/>
      <c r="M17" s="46"/>
      <c r="N17" s="46"/>
      <c r="O17" s="46"/>
      <c r="P17" s="46"/>
      <c r="Q17" s="47">
        <v>3</v>
      </c>
      <c r="R17" s="46"/>
      <c r="S17" s="16">
        <f t="shared" si="0"/>
        <v>3</v>
      </c>
      <c r="T17" s="48"/>
    </row>
    <row r="18" spans="1:20">
      <c r="A18" s="14">
        <v>43845</v>
      </c>
      <c r="B18" s="31" t="s">
        <v>84</v>
      </c>
      <c r="C18" s="44">
        <v>2</v>
      </c>
      <c r="D18" s="45"/>
      <c r="E18" s="47">
        <v>1</v>
      </c>
      <c r="F18" s="46"/>
      <c r="G18" s="46"/>
      <c r="H18" s="46"/>
      <c r="I18" s="46"/>
      <c r="J18" s="46"/>
      <c r="K18" s="46"/>
      <c r="L18" s="47"/>
      <c r="M18" s="46"/>
      <c r="N18" s="46"/>
      <c r="O18" s="46"/>
      <c r="P18" s="46"/>
      <c r="Q18" s="46"/>
      <c r="R18" s="46"/>
      <c r="S18" s="16">
        <f t="shared" si="0"/>
        <v>1</v>
      </c>
      <c r="T18" s="48"/>
    </row>
    <row r="19" spans="1:20">
      <c r="A19" s="14">
        <v>43846</v>
      </c>
      <c r="B19" s="31" t="s">
        <v>86</v>
      </c>
      <c r="C19" s="44">
        <v>1</v>
      </c>
      <c r="D19" s="45"/>
      <c r="E19" s="46"/>
      <c r="F19" s="46"/>
      <c r="G19" s="46"/>
      <c r="H19" s="46"/>
      <c r="I19" s="46"/>
      <c r="J19" s="47">
        <v>2</v>
      </c>
      <c r="K19" s="46"/>
      <c r="L19" s="46"/>
      <c r="M19" s="46"/>
      <c r="N19" s="46"/>
      <c r="O19" s="46"/>
      <c r="P19" s="46"/>
      <c r="Q19" s="47"/>
      <c r="R19" s="46"/>
      <c r="S19" s="16">
        <f t="shared" si="0"/>
        <v>2</v>
      </c>
      <c r="T19" s="48"/>
    </row>
    <row r="20" spans="1:20">
      <c r="A20" s="14">
        <v>43847</v>
      </c>
      <c r="B20" s="31" t="s">
        <v>88</v>
      </c>
      <c r="C20" s="44">
        <v>1</v>
      </c>
      <c r="D20" s="45"/>
      <c r="E20" s="47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>
        <v>4</v>
      </c>
      <c r="R20" s="46"/>
      <c r="S20" s="16">
        <f t="shared" si="0"/>
        <v>4</v>
      </c>
      <c r="T20" s="48"/>
    </row>
    <row r="21" spans="1:20">
      <c r="A21" s="14">
        <v>43847</v>
      </c>
      <c r="B21" s="31" t="s">
        <v>90</v>
      </c>
      <c r="C21" s="44">
        <v>1</v>
      </c>
      <c r="D21" s="45"/>
      <c r="E21" s="47"/>
      <c r="F21" s="47">
        <v>7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46"/>
      <c r="S21" s="16">
        <f t="shared" si="0"/>
        <v>7</v>
      </c>
      <c r="T21" s="48"/>
    </row>
    <row r="22" spans="1:20">
      <c r="A22" s="14">
        <v>43847</v>
      </c>
      <c r="B22" s="31" t="s">
        <v>92</v>
      </c>
      <c r="C22" s="44">
        <v>1</v>
      </c>
      <c r="D22" s="45"/>
      <c r="E22" s="47"/>
      <c r="F22" s="46"/>
      <c r="G22" s="46"/>
      <c r="H22" s="46"/>
      <c r="I22" s="46"/>
      <c r="J22" s="46"/>
      <c r="K22" s="47">
        <v>1</v>
      </c>
      <c r="L22" s="46"/>
      <c r="M22" s="46"/>
      <c r="N22" s="46"/>
      <c r="O22" s="46"/>
      <c r="P22" s="46"/>
      <c r="Q22" s="47"/>
      <c r="R22" s="46"/>
      <c r="S22" s="16">
        <f t="shared" si="0"/>
        <v>1</v>
      </c>
      <c r="T22" s="48"/>
    </row>
    <row r="23" spans="1:20">
      <c r="A23" s="14">
        <v>43848</v>
      </c>
      <c r="B23" s="31" t="s">
        <v>94</v>
      </c>
      <c r="C23" s="44">
        <v>2</v>
      </c>
      <c r="D23" s="44"/>
      <c r="E23" s="46"/>
      <c r="F23" s="47"/>
      <c r="G23" s="46"/>
      <c r="H23" s="46"/>
      <c r="I23" s="46"/>
      <c r="J23" s="46"/>
      <c r="K23" s="47">
        <v>1</v>
      </c>
      <c r="L23" s="46"/>
      <c r="M23" s="46"/>
      <c r="N23" s="46"/>
      <c r="O23" s="46"/>
      <c r="P23" s="46"/>
      <c r="Q23" s="46"/>
      <c r="R23" s="46"/>
      <c r="S23" s="16">
        <f t="shared" si="0"/>
        <v>1</v>
      </c>
      <c r="T23" s="48"/>
    </row>
    <row r="24" spans="1:20">
      <c r="A24" s="14">
        <v>43849</v>
      </c>
      <c r="B24" s="31" t="s">
        <v>124</v>
      </c>
      <c r="C24" s="44">
        <v>1</v>
      </c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>
        <v>1</v>
      </c>
      <c r="R24" s="46"/>
      <c r="S24" s="16">
        <f t="shared" si="0"/>
        <v>1</v>
      </c>
      <c r="T24" s="48"/>
    </row>
    <row r="25" spans="1:20">
      <c r="A25" s="14">
        <v>43849</v>
      </c>
      <c r="B25" s="31" t="s">
        <v>125</v>
      </c>
      <c r="C25" s="44">
        <v>1</v>
      </c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>
        <v>1</v>
      </c>
      <c r="R25" s="46"/>
      <c r="S25" s="16">
        <f t="shared" si="0"/>
        <v>1</v>
      </c>
      <c r="T25" s="48"/>
    </row>
    <row r="26" spans="1:20">
      <c r="A26" s="14">
        <v>43850</v>
      </c>
      <c r="B26" s="31" t="s">
        <v>126</v>
      </c>
      <c r="C26" s="44">
        <v>1</v>
      </c>
      <c r="D26" s="45"/>
      <c r="E26" s="46"/>
      <c r="F26" s="47">
        <v>1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  <c r="R26" s="46"/>
      <c r="S26" s="16">
        <f t="shared" si="0"/>
        <v>1</v>
      </c>
      <c r="T26" s="48"/>
    </row>
    <row r="27" spans="1:20">
      <c r="A27" s="14">
        <v>43850</v>
      </c>
      <c r="B27" s="31" t="s">
        <v>127</v>
      </c>
      <c r="C27" s="44">
        <v>1</v>
      </c>
      <c r="D27" s="45"/>
      <c r="E27" s="46"/>
      <c r="F27" s="47">
        <v>7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46"/>
      <c r="S27" s="16">
        <f t="shared" si="0"/>
        <v>7</v>
      </c>
      <c r="T27" s="48"/>
    </row>
    <row r="28" spans="1:20">
      <c r="A28" s="14">
        <v>43851</v>
      </c>
      <c r="B28" s="31" t="s">
        <v>128</v>
      </c>
      <c r="C28" s="44">
        <v>2</v>
      </c>
      <c r="D28" s="45"/>
      <c r="E28" s="46"/>
      <c r="F28" s="47"/>
      <c r="G28" s="46"/>
      <c r="H28" s="46"/>
      <c r="I28" s="46"/>
      <c r="J28" s="46"/>
      <c r="K28" s="46"/>
      <c r="L28" s="47"/>
      <c r="M28" s="46"/>
      <c r="N28" s="46"/>
      <c r="O28" s="46"/>
      <c r="P28" s="46"/>
      <c r="Q28" s="47">
        <v>2</v>
      </c>
      <c r="R28" s="46"/>
      <c r="S28" s="16">
        <f t="shared" si="0"/>
        <v>2</v>
      </c>
      <c r="T28" s="48"/>
    </row>
    <row r="29" spans="1:20">
      <c r="A29" s="14">
        <v>43852</v>
      </c>
      <c r="B29" s="31" t="s">
        <v>129</v>
      </c>
      <c r="C29" s="44">
        <v>2</v>
      </c>
      <c r="D29" s="45"/>
      <c r="E29" s="46"/>
      <c r="F29" s="47"/>
      <c r="G29" s="46"/>
      <c r="H29" s="46"/>
      <c r="I29" s="46"/>
      <c r="J29" s="46"/>
      <c r="K29" s="46"/>
      <c r="L29" s="47"/>
      <c r="M29" s="46"/>
      <c r="N29" s="46"/>
      <c r="O29" s="46"/>
      <c r="P29" s="46"/>
      <c r="Q29" s="47">
        <v>3</v>
      </c>
      <c r="R29" s="46"/>
      <c r="S29" s="16">
        <f t="shared" si="0"/>
        <v>3</v>
      </c>
      <c r="T29" s="48"/>
    </row>
    <row r="30" spans="1:20">
      <c r="A30" s="14">
        <v>43853</v>
      </c>
      <c r="B30" s="31"/>
      <c r="C30" s="44"/>
      <c r="D30" s="45"/>
      <c r="E30" s="46"/>
      <c r="F30" s="46"/>
      <c r="G30" s="46"/>
      <c r="H30" s="46"/>
      <c r="I30" s="46"/>
      <c r="J30" s="46"/>
      <c r="K30" s="46"/>
      <c r="L30" s="47"/>
      <c r="M30" s="46"/>
      <c r="N30" s="46"/>
      <c r="O30" s="46"/>
      <c r="P30" s="46"/>
      <c r="Q30" s="46"/>
      <c r="R30" s="46"/>
      <c r="S30" s="16">
        <f t="shared" si="0"/>
        <v>0</v>
      </c>
      <c r="T30" s="48"/>
    </row>
    <row r="31" spans="1:20">
      <c r="A31" s="14">
        <v>43854</v>
      </c>
      <c r="B31" s="31"/>
      <c r="C31" s="44"/>
      <c r="D31" s="45"/>
      <c r="E31" s="47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46"/>
      <c r="S31" s="16">
        <f t="shared" si="0"/>
        <v>0</v>
      </c>
      <c r="T31" s="48"/>
    </row>
    <row r="32" spans="1:20">
      <c r="A32" s="14">
        <v>43855</v>
      </c>
      <c r="B32" s="31"/>
      <c r="C32" s="45"/>
      <c r="D32" s="44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  <c r="R32" s="46"/>
      <c r="S32" s="16">
        <f t="shared" si="0"/>
        <v>0</v>
      </c>
      <c r="T32" s="48"/>
    </row>
    <row r="33" spans="1:20">
      <c r="A33" s="14">
        <v>43856</v>
      </c>
      <c r="B33" s="31"/>
      <c r="C33" s="44"/>
      <c r="D33" s="44"/>
      <c r="E33" s="46"/>
      <c r="F33" s="47"/>
      <c r="G33" s="46"/>
      <c r="H33" s="46"/>
      <c r="I33" s="47"/>
      <c r="J33" s="47"/>
      <c r="K33" s="46"/>
      <c r="L33" s="47"/>
      <c r="M33" s="46"/>
      <c r="N33" s="46"/>
      <c r="O33" s="46"/>
      <c r="P33" s="47"/>
      <c r="Q33" s="47"/>
      <c r="R33" s="46"/>
      <c r="S33" s="16">
        <f t="shared" si="0"/>
        <v>0</v>
      </c>
      <c r="T33" s="48"/>
    </row>
    <row r="34" spans="1:20">
      <c r="A34" s="14">
        <v>43857</v>
      </c>
      <c r="B34" s="31" t="s">
        <v>131</v>
      </c>
      <c r="C34" s="44">
        <v>1</v>
      </c>
      <c r="D34" s="44"/>
      <c r="E34" s="46"/>
      <c r="F34" s="47">
        <v>4</v>
      </c>
      <c r="G34" s="46"/>
      <c r="H34" s="46"/>
      <c r="I34" s="47"/>
      <c r="J34" s="46"/>
      <c r="K34" s="46"/>
      <c r="L34" s="47"/>
      <c r="M34" s="46"/>
      <c r="N34" s="46"/>
      <c r="O34" s="46"/>
      <c r="P34" s="47"/>
      <c r="Q34" s="47"/>
      <c r="R34" s="46"/>
      <c r="S34" s="16">
        <f t="shared" si="0"/>
        <v>4</v>
      </c>
      <c r="T34" s="48"/>
    </row>
    <row r="35" spans="1:20">
      <c r="A35" s="14">
        <v>43858</v>
      </c>
      <c r="B35" s="31" t="s">
        <v>132</v>
      </c>
      <c r="C35" s="44">
        <v>1</v>
      </c>
      <c r="D35" s="44"/>
      <c r="E35" s="46"/>
      <c r="F35" s="47"/>
      <c r="G35" s="46"/>
      <c r="H35" s="46"/>
      <c r="I35" s="47">
        <v>3</v>
      </c>
      <c r="J35" s="46"/>
      <c r="K35" s="46"/>
      <c r="L35" s="47"/>
      <c r="M35" s="46"/>
      <c r="N35" s="46"/>
      <c r="O35" s="46"/>
      <c r="P35" s="47"/>
      <c r="Q35" s="47"/>
      <c r="R35" s="46"/>
      <c r="S35" s="16">
        <f t="shared" si="0"/>
        <v>3</v>
      </c>
      <c r="T35" s="48"/>
    </row>
    <row r="36" spans="1:20">
      <c r="A36" s="14">
        <v>43859</v>
      </c>
      <c r="B36" s="31" t="s">
        <v>134</v>
      </c>
      <c r="C36" s="44">
        <v>1</v>
      </c>
      <c r="D36" s="44"/>
      <c r="E36" s="46"/>
      <c r="F36" s="47"/>
      <c r="G36" s="46"/>
      <c r="H36" s="46"/>
      <c r="I36" s="47"/>
      <c r="J36" s="46"/>
      <c r="K36" s="46"/>
      <c r="L36" s="47">
        <v>1</v>
      </c>
      <c r="M36" s="46"/>
      <c r="N36" s="46"/>
      <c r="O36" s="46"/>
      <c r="P36" s="47"/>
      <c r="Q36" s="47"/>
      <c r="R36" s="46"/>
      <c r="S36" s="16">
        <f t="shared" si="0"/>
        <v>1</v>
      </c>
      <c r="T36" s="48"/>
    </row>
    <row r="37" spans="1:20">
      <c r="A37" s="14">
        <v>43860</v>
      </c>
      <c r="B37" s="31"/>
      <c r="C37" s="44"/>
      <c r="D37" s="44"/>
      <c r="E37" s="46"/>
      <c r="F37" s="47"/>
      <c r="G37" s="46"/>
      <c r="H37" s="46"/>
      <c r="I37" s="47"/>
      <c r="J37" s="46"/>
      <c r="K37" s="46"/>
      <c r="L37" s="47"/>
      <c r="M37" s="46"/>
      <c r="N37" s="46"/>
      <c r="O37" s="46"/>
      <c r="P37" s="47"/>
      <c r="Q37" s="47"/>
      <c r="R37" s="46"/>
      <c r="S37" s="16">
        <f t="shared" si="0"/>
        <v>0</v>
      </c>
      <c r="T37" s="48"/>
    </row>
    <row r="38" spans="1:20">
      <c r="A38" s="14">
        <v>43861</v>
      </c>
      <c r="B38" s="53" t="s">
        <v>137</v>
      </c>
      <c r="C38" s="44">
        <v>1</v>
      </c>
      <c r="D38" s="44"/>
      <c r="E38" s="46"/>
      <c r="F38" s="47">
        <v>1</v>
      </c>
      <c r="G38" s="46"/>
      <c r="H38" s="46"/>
      <c r="I38" s="47"/>
      <c r="J38" s="46"/>
      <c r="K38" s="47"/>
      <c r="L38" s="47"/>
      <c r="M38" s="46"/>
      <c r="N38" s="46"/>
      <c r="O38" s="46"/>
      <c r="P38" s="47"/>
      <c r="Q38" s="47"/>
      <c r="R38" s="46"/>
      <c r="S38" s="16">
        <f t="shared" si="0"/>
        <v>1</v>
      </c>
      <c r="T38" s="48"/>
    </row>
    <row r="39" spans="1:20">
      <c r="A39" s="14">
        <v>43862</v>
      </c>
      <c r="B39" s="31"/>
      <c r="C39" s="44"/>
      <c r="D39" s="44"/>
      <c r="E39" s="46"/>
      <c r="F39" s="46"/>
      <c r="G39" s="46"/>
      <c r="H39" s="46"/>
      <c r="I39" s="47"/>
      <c r="J39" s="46"/>
      <c r="K39" s="46"/>
      <c r="L39" s="47"/>
      <c r="M39" s="46"/>
      <c r="N39" s="46"/>
      <c r="O39" s="46"/>
      <c r="P39" s="47"/>
      <c r="Q39" s="47"/>
      <c r="R39" s="46"/>
      <c r="S39" s="16">
        <f t="shared" si="0"/>
        <v>0</v>
      </c>
      <c r="T39" s="48"/>
    </row>
    <row r="40" spans="1:20">
      <c r="A40" s="14">
        <v>43863</v>
      </c>
      <c r="B40" s="31" t="s">
        <v>139</v>
      </c>
      <c r="C40" s="44">
        <v>1</v>
      </c>
      <c r="D40" s="44"/>
      <c r="E40" s="46"/>
      <c r="F40" s="46"/>
      <c r="G40" s="46"/>
      <c r="H40" s="46"/>
      <c r="I40" s="47"/>
      <c r="J40" s="46"/>
      <c r="K40" s="46"/>
      <c r="L40" s="47">
        <v>4</v>
      </c>
      <c r="M40" s="46"/>
      <c r="N40" s="46"/>
      <c r="O40" s="46"/>
      <c r="P40" s="47"/>
      <c r="Q40" s="47"/>
      <c r="R40" s="46"/>
      <c r="S40" s="16">
        <f t="shared" si="0"/>
        <v>4</v>
      </c>
      <c r="T40" s="48"/>
    </row>
    <row r="41" spans="1:20">
      <c r="A41" s="14">
        <v>43863</v>
      </c>
      <c r="B41" s="31" t="s">
        <v>141</v>
      </c>
      <c r="C41" s="44">
        <v>1</v>
      </c>
      <c r="D41" s="44"/>
      <c r="E41" s="46"/>
      <c r="F41" s="46"/>
      <c r="G41" s="46"/>
      <c r="H41" s="46"/>
      <c r="I41" s="47"/>
      <c r="J41" s="46"/>
      <c r="K41" s="46"/>
      <c r="L41" s="47">
        <v>1</v>
      </c>
      <c r="M41" s="46"/>
      <c r="N41" s="46"/>
      <c r="O41" s="46"/>
      <c r="P41" s="47"/>
      <c r="Q41" s="47"/>
      <c r="R41" s="46"/>
      <c r="S41" s="16">
        <f t="shared" si="0"/>
        <v>1</v>
      </c>
      <c r="T41" s="48"/>
    </row>
    <row r="42" spans="1:20">
      <c r="A42" s="14">
        <v>43864</v>
      </c>
      <c r="B42" s="31" t="s">
        <v>142</v>
      </c>
      <c r="C42" s="44">
        <v>1</v>
      </c>
      <c r="D42" s="44"/>
      <c r="E42" s="46"/>
      <c r="F42" s="47"/>
      <c r="G42" s="46"/>
      <c r="H42" s="46"/>
      <c r="I42" s="47"/>
      <c r="J42" s="46"/>
      <c r="K42" s="46"/>
      <c r="L42" s="46"/>
      <c r="M42" s="46"/>
      <c r="N42" s="47">
        <v>1</v>
      </c>
      <c r="O42" s="46"/>
      <c r="P42" s="47"/>
      <c r="Q42" s="46"/>
      <c r="R42" s="46"/>
      <c r="S42" s="16">
        <f t="shared" si="0"/>
        <v>1</v>
      </c>
      <c r="T42" s="48"/>
    </row>
    <row r="43" spans="1:20">
      <c r="A43" s="14">
        <v>43865</v>
      </c>
      <c r="B43" s="31" t="s">
        <v>144</v>
      </c>
      <c r="C43" s="44">
        <v>1</v>
      </c>
      <c r="D43" s="44"/>
      <c r="E43" s="46"/>
      <c r="F43" s="46"/>
      <c r="G43" s="46"/>
      <c r="H43" s="46"/>
      <c r="I43" s="47"/>
      <c r="J43" s="46"/>
      <c r="K43" s="46"/>
      <c r="L43" s="46"/>
      <c r="M43" s="46"/>
      <c r="N43" s="47"/>
      <c r="O43" s="47">
        <v>2</v>
      </c>
      <c r="P43" s="47"/>
      <c r="Q43" s="46"/>
      <c r="R43" s="46"/>
      <c r="S43" s="16">
        <f t="shared" si="0"/>
        <v>2</v>
      </c>
      <c r="T43" s="48"/>
    </row>
    <row r="44" spans="1:20">
      <c r="A44" s="14">
        <v>43865</v>
      </c>
      <c r="B44" s="31" t="s">
        <v>145</v>
      </c>
      <c r="C44" s="44">
        <v>1</v>
      </c>
      <c r="D44" s="44"/>
      <c r="E44" s="46"/>
      <c r="F44" s="46"/>
      <c r="G44" s="46"/>
      <c r="H44" s="46"/>
      <c r="I44" s="47"/>
      <c r="J44" s="46"/>
      <c r="K44" s="46"/>
      <c r="L44" s="46"/>
      <c r="M44" s="46"/>
      <c r="N44" s="47">
        <v>1</v>
      </c>
      <c r="O44" s="46"/>
      <c r="P44" s="47"/>
      <c r="Q44" s="46"/>
      <c r="R44" s="46"/>
      <c r="S44" s="16">
        <f t="shared" si="0"/>
        <v>1</v>
      </c>
      <c r="T44" s="48"/>
    </row>
    <row r="45" spans="1:20">
      <c r="A45" s="14">
        <v>43866</v>
      </c>
      <c r="B45" s="31"/>
      <c r="C45" s="44"/>
      <c r="D45" s="44"/>
      <c r="E45" s="46"/>
      <c r="F45" s="46"/>
      <c r="G45" s="46"/>
      <c r="H45" s="46"/>
      <c r="I45" s="46"/>
      <c r="J45" s="46"/>
      <c r="K45" s="46"/>
      <c r="L45" s="47"/>
      <c r="M45" s="46"/>
      <c r="N45" s="46"/>
      <c r="O45" s="46"/>
      <c r="P45" s="47"/>
      <c r="Q45" s="46"/>
      <c r="R45" s="46"/>
      <c r="S45" s="16">
        <f t="shared" si="0"/>
        <v>0</v>
      </c>
      <c r="T45" s="48"/>
    </row>
    <row r="46" spans="1:20">
      <c r="A46" s="14">
        <v>43867</v>
      </c>
      <c r="B46" s="31" t="s">
        <v>148</v>
      </c>
      <c r="C46" s="44">
        <v>1</v>
      </c>
      <c r="D46" s="44"/>
      <c r="E46" s="46"/>
      <c r="F46" s="47">
        <v>1</v>
      </c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46"/>
      <c r="R46" s="46"/>
      <c r="S46" s="16">
        <f t="shared" si="0"/>
        <v>1</v>
      </c>
      <c r="T46" s="48"/>
    </row>
    <row r="47" spans="1:20">
      <c r="A47" s="14">
        <v>43868</v>
      </c>
      <c r="B47" s="31" t="s">
        <v>150</v>
      </c>
      <c r="C47" s="44">
        <v>1</v>
      </c>
      <c r="D47" s="44"/>
      <c r="E47" s="46"/>
      <c r="F47" s="47"/>
      <c r="G47" s="46"/>
      <c r="H47" s="46"/>
      <c r="I47" s="46"/>
      <c r="J47" s="47"/>
      <c r="K47" s="46"/>
      <c r="L47" s="47"/>
      <c r="M47" s="46"/>
      <c r="N47" s="46"/>
      <c r="O47" s="46"/>
      <c r="P47" s="46"/>
      <c r="Q47" s="47">
        <v>1</v>
      </c>
      <c r="R47" s="46"/>
      <c r="S47" s="16">
        <f t="shared" si="0"/>
        <v>1</v>
      </c>
      <c r="T47" s="48"/>
    </row>
    <row r="48" spans="1:20">
      <c r="A48" s="14">
        <v>43868</v>
      </c>
      <c r="B48" s="31" t="s">
        <v>151</v>
      </c>
      <c r="C48" s="44">
        <v>1</v>
      </c>
      <c r="D48" s="44"/>
      <c r="E48" s="46"/>
      <c r="F48" s="47"/>
      <c r="G48" s="46"/>
      <c r="H48" s="46"/>
      <c r="I48" s="46"/>
      <c r="J48" s="47"/>
      <c r="K48" s="46"/>
      <c r="L48" s="47"/>
      <c r="M48" s="46"/>
      <c r="N48" s="46"/>
      <c r="O48" s="47">
        <v>3</v>
      </c>
      <c r="P48" s="46"/>
      <c r="Q48" s="46"/>
      <c r="R48" s="46"/>
      <c r="S48" s="16">
        <f t="shared" si="0"/>
        <v>3</v>
      </c>
      <c r="T48" s="48"/>
    </row>
    <row r="49" spans="1:20">
      <c r="A49" s="14">
        <v>43869</v>
      </c>
      <c r="B49" s="31"/>
      <c r="C49" s="44"/>
      <c r="D49" s="44"/>
      <c r="E49" s="46"/>
      <c r="F49" s="47"/>
      <c r="G49" s="46"/>
      <c r="H49" s="46"/>
      <c r="I49" s="46"/>
      <c r="J49" s="47"/>
      <c r="K49" s="46"/>
      <c r="L49" s="47"/>
      <c r="M49" s="46"/>
      <c r="N49" s="46"/>
      <c r="O49" s="46"/>
      <c r="P49" s="46"/>
      <c r="Q49" s="46"/>
      <c r="R49" s="46"/>
      <c r="S49" s="16">
        <f t="shared" si="0"/>
        <v>0</v>
      </c>
      <c r="T49" s="48"/>
    </row>
    <row r="50" spans="1:20">
      <c r="A50" s="14">
        <v>43870</v>
      </c>
      <c r="B50" s="31"/>
      <c r="C50" s="44"/>
      <c r="D50" s="44"/>
      <c r="E50" s="46"/>
      <c r="F50" s="47"/>
      <c r="G50" s="46"/>
      <c r="H50" s="46"/>
      <c r="I50" s="46"/>
      <c r="J50" s="47"/>
      <c r="K50" s="46"/>
      <c r="L50" s="47"/>
      <c r="M50" s="46"/>
      <c r="N50" s="46"/>
      <c r="O50" s="46"/>
      <c r="P50" s="46"/>
      <c r="Q50" s="46"/>
      <c r="R50" s="46"/>
      <c r="S50" s="16">
        <f t="shared" si="0"/>
        <v>0</v>
      </c>
      <c r="T50" s="48"/>
    </row>
    <row r="51" spans="1:20">
      <c r="A51" s="14">
        <v>43871</v>
      </c>
      <c r="B51" s="53" t="s">
        <v>154</v>
      </c>
      <c r="C51" s="44">
        <v>1</v>
      </c>
      <c r="D51" s="44"/>
      <c r="E51" s="46"/>
      <c r="F51" s="47"/>
      <c r="G51" s="46"/>
      <c r="H51" s="46"/>
      <c r="I51" s="46"/>
      <c r="J51" s="47"/>
      <c r="K51" s="46"/>
      <c r="L51" s="47"/>
      <c r="M51" s="46"/>
      <c r="N51" s="46"/>
      <c r="O51" s="46"/>
      <c r="P51" s="46"/>
      <c r="Q51" s="46"/>
      <c r="R51" s="47">
        <v>2</v>
      </c>
      <c r="S51" s="16">
        <f t="shared" si="0"/>
        <v>2</v>
      </c>
      <c r="T51" s="48"/>
    </row>
    <row r="52" spans="1:20">
      <c r="A52" s="14">
        <v>43872</v>
      </c>
      <c r="B52" s="31" t="s">
        <v>156</v>
      </c>
      <c r="C52" s="44">
        <v>1</v>
      </c>
      <c r="D52" s="44"/>
      <c r="E52" s="46"/>
      <c r="F52" s="47"/>
      <c r="G52" s="46"/>
      <c r="H52" s="46"/>
      <c r="I52" s="47"/>
      <c r="J52" s="47">
        <v>2</v>
      </c>
      <c r="K52" s="46"/>
      <c r="L52" s="47"/>
      <c r="M52" s="46"/>
      <c r="N52" s="46"/>
      <c r="O52" s="46"/>
      <c r="P52" s="46"/>
      <c r="Q52" s="46"/>
      <c r="R52" s="46"/>
      <c r="S52" s="16">
        <f t="shared" si="0"/>
        <v>2</v>
      </c>
      <c r="T52" s="48"/>
    </row>
    <row r="53" spans="1:20">
      <c r="A53" s="14">
        <v>43873</v>
      </c>
      <c r="B53" s="31" t="s">
        <v>158</v>
      </c>
      <c r="C53" s="44">
        <v>1</v>
      </c>
      <c r="D53" s="44"/>
      <c r="E53" s="46"/>
      <c r="F53" s="47"/>
      <c r="G53" s="46"/>
      <c r="H53" s="46"/>
      <c r="I53" s="46"/>
      <c r="J53" s="46"/>
      <c r="K53" s="46"/>
      <c r="L53" s="47"/>
      <c r="M53" s="46"/>
      <c r="N53" s="46"/>
      <c r="O53" s="47">
        <v>2</v>
      </c>
      <c r="P53" s="46"/>
      <c r="Q53" s="46"/>
      <c r="R53" s="46"/>
      <c r="S53" s="16">
        <f t="shared" si="0"/>
        <v>2</v>
      </c>
      <c r="T53" s="48"/>
    </row>
    <row r="54" spans="1:20">
      <c r="A54" s="14">
        <v>43874</v>
      </c>
      <c r="B54" s="81" t="s">
        <v>159</v>
      </c>
      <c r="C54" s="44">
        <v>2</v>
      </c>
      <c r="D54" s="45"/>
      <c r="E54" s="46"/>
      <c r="F54" s="47"/>
      <c r="G54" s="46"/>
      <c r="H54" s="46"/>
      <c r="I54" s="46"/>
      <c r="J54" s="46"/>
      <c r="K54" s="46"/>
      <c r="L54" s="47"/>
      <c r="M54" s="46"/>
      <c r="N54" s="46"/>
      <c r="O54" s="46"/>
      <c r="P54" s="46"/>
      <c r="Q54" s="47">
        <v>2</v>
      </c>
      <c r="R54" s="46"/>
      <c r="S54" s="16">
        <f t="shared" si="0"/>
        <v>2</v>
      </c>
      <c r="T54" s="48"/>
    </row>
    <row r="55" spans="1:20">
      <c r="A55" s="14">
        <v>43875</v>
      </c>
      <c r="B55" s="31"/>
      <c r="C55" s="44"/>
      <c r="D55" s="45"/>
      <c r="E55" s="46"/>
      <c r="F55" s="47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7"/>
      <c r="R55" s="46"/>
      <c r="S55" s="16">
        <f t="shared" si="0"/>
        <v>0</v>
      </c>
      <c r="T55" s="48"/>
    </row>
    <row r="56" spans="1:20">
      <c r="A56" s="14">
        <v>43876</v>
      </c>
      <c r="B56" s="31" t="s">
        <v>162</v>
      </c>
      <c r="C56" s="44">
        <v>1</v>
      </c>
      <c r="D56" s="45"/>
      <c r="E56" s="46"/>
      <c r="F56" s="47">
        <v>5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16">
        <f t="shared" si="0"/>
        <v>5</v>
      </c>
      <c r="T56" s="48"/>
    </row>
    <row r="57" spans="1:20">
      <c r="A57" s="14">
        <v>43877</v>
      </c>
      <c r="B57" s="31" t="s">
        <v>164</v>
      </c>
      <c r="C57" s="44">
        <v>1</v>
      </c>
      <c r="D57" s="45"/>
      <c r="E57" s="47">
        <v>3</v>
      </c>
      <c r="F57" s="46"/>
      <c r="G57" s="46"/>
      <c r="H57" s="46"/>
      <c r="I57" s="46"/>
      <c r="J57" s="46"/>
      <c r="K57" s="46"/>
      <c r="L57" s="47"/>
      <c r="M57" s="46"/>
      <c r="N57" s="46"/>
      <c r="O57" s="46"/>
      <c r="P57" s="46"/>
      <c r="Q57" s="46"/>
      <c r="R57" s="46"/>
      <c r="S57" s="16">
        <f t="shared" si="0"/>
        <v>3</v>
      </c>
      <c r="T57" s="48"/>
    </row>
    <row r="58" spans="1:20">
      <c r="A58" s="14">
        <v>43878</v>
      </c>
      <c r="B58" s="31" t="s">
        <v>166</v>
      </c>
      <c r="C58" s="44">
        <v>1</v>
      </c>
      <c r="D58" s="45"/>
      <c r="E58" s="46"/>
      <c r="F58" s="46"/>
      <c r="G58" s="46"/>
      <c r="H58" s="46"/>
      <c r="I58" s="46"/>
      <c r="J58" s="46"/>
      <c r="K58" s="46"/>
      <c r="L58" s="47">
        <v>1</v>
      </c>
      <c r="M58" s="46"/>
      <c r="N58" s="46"/>
      <c r="O58" s="46"/>
      <c r="P58" s="46"/>
      <c r="Q58" s="46"/>
      <c r="R58" s="46"/>
      <c r="S58" s="16">
        <f t="shared" si="0"/>
        <v>1</v>
      </c>
      <c r="T58" s="48"/>
    </row>
    <row r="59" spans="1:20">
      <c r="A59" s="14">
        <v>43879</v>
      </c>
      <c r="B59" s="31" t="s">
        <v>167</v>
      </c>
      <c r="C59" s="44">
        <v>1</v>
      </c>
      <c r="D59" s="45"/>
      <c r="E59" s="47">
        <v>1</v>
      </c>
      <c r="F59" s="46"/>
      <c r="G59" s="46"/>
      <c r="H59" s="46"/>
      <c r="I59" s="46"/>
      <c r="J59" s="46"/>
      <c r="K59" s="46"/>
      <c r="L59" s="47"/>
      <c r="M59" s="46"/>
      <c r="N59" s="46"/>
      <c r="O59" s="46"/>
      <c r="P59" s="46"/>
      <c r="Q59" s="46"/>
      <c r="R59" s="46"/>
      <c r="S59" s="16">
        <f t="shared" si="0"/>
        <v>1</v>
      </c>
      <c r="T59" s="48"/>
    </row>
    <row r="60" spans="1:20">
      <c r="A60" s="14">
        <v>43879</v>
      </c>
      <c r="B60" s="31" t="s">
        <v>168</v>
      </c>
      <c r="C60" s="44">
        <v>1</v>
      </c>
      <c r="D60" s="45"/>
      <c r="E60" s="47">
        <v>1</v>
      </c>
      <c r="F60" s="46"/>
      <c r="G60" s="46"/>
      <c r="H60" s="46"/>
      <c r="I60" s="46"/>
      <c r="J60" s="46"/>
      <c r="K60" s="46"/>
      <c r="L60" s="47"/>
      <c r="M60" s="46"/>
      <c r="N60" s="46"/>
      <c r="O60" s="46"/>
      <c r="P60" s="46"/>
      <c r="Q60" s="46"/>
      <c r="R60" s="46"/>
      <c r="S60" s="16">
        <f t="shared" si="0"/>
        <v>1</v>
      </c>
      <c r="T60" s="48"/>
    </row>
    <row r="61" spans="1:20">
      <c r="A61" s="14">
        <v>43880</v>
      </c>
      <c r="B61" s="31" t="s">
        <v>170</v>
      </c>
      <c r="C61" s="44">
        <v>1</v>
      </c>
      <c r="D61" s="45"/>
      <c r="E61" s="46"/>
      <c r="F61" s="46"/>
      <c r="G61" s="46"/>
      <c r="H61" s="46"/>
      <c r="I61" s="46"/>
      <c r="J61" s="46"/>
      <c r="K61" s="47"/>
      <c r="L61" s="46"/>
      <c r="M61" s="46"/>
      <c r="N61" s="46"/>
      <c r="O61" s="46"/>
      <c r="P61" s="46"/>
      <c r="Q61" s="47">
        <v>1</v>
      </c>
      <c r="R61" s="46"/>
      <c r="S61" s="16">
        <f t="shared" si="0"/>
        <v>1</v>
      </c>
      <c r="T61" s="48"/>
    </row>
    <row r="62" spans="1:20">
      <c r="A62" s="14">
        <v>43880</v>
      </c>
      <c r="B62" s="31" t="s">
        <v>172</v>
      </c>
      <c r="C62" s="44">
        <v>1</v>
      </c>
      <c r="D62" s="45"/>
      <c r="E62" s="46"/>
      <c r="F62" s="47">
        <v>7</v>
      </c>
      <c r="G62" s="46"/>
      <c r="H62" s="46"/>
      <c r="I62" s="46"/>
      <c r="J62" s="46"/>
      <c r="K62" s="47"/>
      <c r="L62" s="46"/>
      <c r="M62" s="46"/>
      <c r="N62" s="46"/>
      <c r="O62" s="46"/>
      <c r="P62" s="46"/>
      <c r="Q62" s="46"/>
      <c r="R62" s="46"/>
      <c r="S62" s="16">
        <f t="shared" si="0"/>
        <v>7</v>
      </c>
      <c r="T62" s="48"/>
    </row>
    <row r="63" spans="1:20">
      <c r="A63" s="14">
        <v>43881</v>
      </c>
      <c r="B63" s="31" t="s">
        <v>174</v>
      </c>
      <c r="C63" s="44">
        <v>1</v>
      </c>
      <c r="D63" s="45"/>
      <c r="E63" s="46"/>
      <c r="F63" s="47">
        <v>2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16">
        <f t="shared" si="0"/>
        <v>2</v>
      </c>
      <c r="T63" s="48"/>
    </row>
    <row r="64" spans="1:20">
      <c r="A64" s="14">
        <v>43882</v>
      </c>
      <c r="B64" s="51" t="s">
        <v>175</v>
      </c>
      <c r="C64" s="44">
        <v>1</v>
      </c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7">
        <v>7</v>
      </c>
      <c r="R64" s="46"/>
      <c r="S64" s="16">
        <f t="shared" si="0"/>
        <v>7</v>
      </c>
      <c r="T64" s="48"/>
    </row>
    <row r="65" spans="1:20">
      <c r="A65" s="14">
        <v>43883</v>
      </c>
      <c r="B65" s="31" t="s">
        <v>177</v>
      </c>
      <c r="C65" s="44">
        <v>1</v>
      </c>
      <c r="D65" s="45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7">
        <v>3</v>
      </c>
      <c r="R65" s="46"/>
      <c r="S65" s="16">
        <f t="shared" si="0"/>
        <v>3</v>
      </c>
      <c r="T65" s="48"/>
    </row>
    <row r="66" spans="1:20">
      <c r="A66" s="14">
        <v>43884</v>
      </c>
      <c r="B66" s="31" t="s">
        <v>178</v>
      </c>
      <c r="C66" s="44">
        <v>1</v>
      </c>
      <c r="D66" s="45"/>
      <c r="E66" s="46"/>
      <c r="F66" s="47">
        <v>4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16">
        <f t="shared" si="0"/>
        <v>4</v>
      </c>
      <c r="T66" s="48"/>
    </row>
    <row r="67" spans="1:20">
      <c r="A67" s="14">
        <v>43885</v>
      </c>
      <c r="B67" s="31" t="s">
        <v>181</v>
      </c>
      <c r="C67" s="44">
        <v>1</v>
      </c>
      <c r="D67" s="45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7">
        <v>2</v>
      </c>
      <c r="R67" s="46"/>
      <c r="S67" s="16">
        <f t="shared" si="0"/>
        <v>2</v>
      </c>
      <c r="T67" s="48"/>
    </row>
    <row r="68" spans="1:20">
      <c r="A68" s="14">
        <v>43885</v>
      </c>
      <c r="B68" s="31" t="s">
        <v>182</v>
      </c>
      <c r="C68" s="44">
        <v>1</v>
      </c>
      <c r="D68" s="45"/>
      <c r="E68" s="46"/>
      <c r="F68" s="47">
        <v>3</v>
      </c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7"/>
      <c r="R68" s="46"/>
      <c r="S68" s="16">
        <f t="shared" si="0"/>
        <v>3</v>
      </c>
      <c r="T68" s="48"/>
    </row>
    <row r="69" spans="1:20">
      <c r="A69" s="14">
        <v>43885</v>
      </c>
      <c r="B69" s="31" t="s">
        <v>183</v>
      </c>
      <c r="C69" s="44">
        <v>1</v>
      </c>
      <c r="D69" s="45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7">
        <v>7</v>
      </c>
      <c r="R69" s="46"/>
      <c r="S69" s="16">
        <f t="shared" si="0"/>
        <v>7</v>
      </c>
      <c r="T69" s="48"/>
    </row>
    <row r="70" spans="1:20">
      <c r="A70" s="14">
        <v>43886</v>
      </c>
      <c r="B70" s="31" t="s">
        <v>185</v>
      </c>
      <c r="C70" s="44">
        <v>1</v>
      </c>
      <c r="D70" s="45"/>
      <c r="E70" s="46"/>
      <c r="F70" s="47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7">
        <v>3</v>
      </c>
      <c r="R70" s="46"/>
      <c r="S70" s="16">
        <f t="shared" si="0"/>
        <v>3</v>
      </c>
      <c r="T70" s="48"/>
    </row>
    <row r="71" spans="1:20">
      <c r="A71" s="14">
        <v>43886</v>
      </c>
      <c r="B71" s="31" t="s">
        <v>187</v>
      </c>
      <c r="C71" s="44">
        <v>1</v>
      </c>
      <c r="D71" s="45"/>
      <c r="E71" s="46"/>
      <c r="F71" s="47">
        <v>4</v>
      </c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16">
        <f t="shared" si="0"/>
        <v>4</v>
      </c>
      <c r="T71" s="48"/>
    </row>
    <row r="72" spans="1:20">
      <c r="A72" s="14">
        <v>43887</v>
      </c>
      <c r="B72" s="31" t="s">
        <v>188</v>
      </c>
      <c r="C72" s="44">
        <v>1</v>
      </c>
      <c r="D72" s="45"/>
      <c r="E72" s="46"/>
      <c r="F72" s="46"/>
      <c r="G72" s="46"/>
      <c r="H72" s="46"/>
      <c r="I72" s="47">
        <v>4</v>
      </c>
      <c r="J72" s="46"/>
      <c r="K72" s="46"/>
      <c r="L72" s="46"/>
      <c r="M72" s="46"/>
      <c r="N72" s="46"/>
      <c r="O72" s="46"/>
      <c r="P72" s="46"/>
      <c r="Q72" s="46"/>
      <c r="R72" s="46"/>
      <c r="S72" s="16">
        <f t="shared" si="0"/>
        <v>4</v>
      </c>
      <c r="T72" s="48"/>
    </row>
    <row r="73" spans="1:20">
      <c r="A73" s="14">
        <v>43888</v>
      </c>
      <c r="B73" s="31" t="s">
        <v>190</v>
      </c>
      <c r="C73" s="44">
        <v>1</v>
      </c>
      <c r="D73" s="45"/>
      <c r="E73" s="46"/>
      <c r="F73" s="47"/>
      <c r="G73" s="46"/>
      <c r="H73" s="46"/>
      <c r="I73" s="46"/>
      <c r="J73" s="47">
        <v>2</v>
      </c>
      <c r="K73" s="46"/>
      <c r="L73" s="46"/>
      <c r="M73" s="46"/>
      <c r="N73" s="46"/>
      <c r="O73" s="46"/>
      <c r="P73" s="46"/>
      <c r="Q73" s="46"/>
      <c r="R73" s="46"/>
      <c r="S73" s="16">
        <f t="shared" si="0"/>
        <v>2</v>
      </c>
      <c r="T73" s="83" t="s">
        <v>192</v>
      </c>
    </row>
    <row r="74" spans="1:20">
      <c r="A74" s="14">
        <v>43888</v>
      </c>
      <c r="B74" s="31" t="s">
        <v>194</v>
      </c>
      <c r="C74" s="44">
        <v>1</v>
      </c>
      <c r="D74" s="45"/>
      <c r="E74" s="46"/>
      <c r="F74" s="47">
        <v>9</v>
      </c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16">
        <f t="shared" si="0"/>
        <v>9</v>
      </c>
      <c r="T74" s="48"/>
    </row>
    <row r="75" spans="1:20">
      <c r="A75" s="14">
        <v>43889</v>
      </c>
      <c r="B75" s="84"/>
      <c r="C75" s="44"/>
      <c r="D75" s="45"/>
      <c r="E75" s="46"/>
      <c r="F75" s="47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16">
        <f t="shared" si="0"/>
        <v>0</v>
      </c>
      <c r="T75" s="48"/>
    </row>
    <row r="76" spans="1:20">
      <c r="A76" s="14">
        <v>43890</v>
      </c>
      <c r="B76" s="31" t="s">
        <v>197</v>
      </c>
      <c r="C76" s="44">
        <v>1</v>
      </c>
      <c r="D76" s="45"/>
      <c r="E76" s="46"/>
      <c r="F76" s="46"/>
      <c r="G76" s="46"/>
      <c r="H76" s="46"/>
      <c r="I76" s="46"/>
      <c r="J76" s="47">
        <v>2</v>
      </c>
      <c r="K76" s="46"/>
      <c r="L76" s="46"/>
      <c r="M76" s="46"/>
      <c r="N76" s="46"/>
      <c r="O76" s="46"/>
      <c r="P76" s="46"/>
      <c r="Q76" s="46"/>
      <c r="R76" s="46"/>
      <c r="S76" s="16">
        <f t="shared" si="0"/>
        <v>2</v>
      </c>
      <c r="T76" s="48"/>
    </row>
    <row r="77" spans="1:20">
      <c r="A77" s="14">
        <v>43891</v>
      </c>
      <c r="B77" s="85"/>
      <c r="C77" s="45"/>
      <c r="D77" s="45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16">
        <f t="shared" si="0"/>
        <v>0</v>
      </c>
      <c r="T77" s="48"/>
    </row>
    <row r="78" spans="1:20">
      <c r="A78" s="14">
        <v>43892</v>
      </c>
      <c r="B78" s="85"/>
      <c r="C78" s="45"/>
      <c r="D78" s="45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16">
        <f t="shared" si="0"/>
        <v>0</v>
      </c>
      <c r="T78" s="48"/>
    </row>
    <row r="79" spans="1:20">
      <c r="A79" s="14">
        <v>43893</v>
      </c>
      <c r="B79" s="31" t="s">
        <v>200</v>
      </c>
      <c r="C79" s="44">
        <v>1</v>
      </c>
      <c r="D79" s="45"/>
      <c r="E79" s="46"/>
      <c r="F79" s="46"/>
      <c r="G79" s="46"/>
      <c r="H79" s="46"/>
      <c r="I79" s="46"/>
      <c r="J79" s="46"/>
      <c r="K79" s="46"/>
      <c r="L79" s="46"/>
      <c r="M79" s="46"/>
      <c r="N79" s="47">
        <v>2</v>
      </c>
      <c r="O79" s="46"/>
      <c r="P79" s="46"/>
      <c r="Q79" s="46"/>
      <c r="R79" s="46"/>
      <c r="S79" s="16">
        <f t="shared" si="0"/>
        <v>2</v>
      </c>
      <c r="T79" s="48"/>
    </row>
    <row r="80" spans="1:20">
      <c r="A80" s="14">
        <v>43893</v>
      </c>
      <c r="B80" s="31" t="s">
        <v>202</v>
      </c>
      <c r="C80" s="44">
        <v>1</v>
      </c>
      <c r="D80" s="45"/>
      <c r="E80" s="46"/>
      <c r="F80" s="46"/>
      <c r="G80" s="46"/>
      <c r="H80" s="46"/>
      <c r="I80" s="46"/>
      <c r="J80" s="46"/>
      <c r="K80" s="46"/>
      <c r="L80" s="46"/>
      <c r="M80" s="46"/>
      <c r="N80" s="47">
        <v>1</v>
      </c>
      <c r="O80" s="46"/>
      <c r="P80" s="46"/>
      <c r="Q80" s="46"/>
      <c r="R80" s="46"/>
      <c r="S80" s="16">
        <f t="shared" si="0"/>
        <v>1</v>
      </c>
      <c r="T80" s="48"/>
    </row>
    <row r="81" spans="1:20">
      <c r="A81" s="14">
        <v>43894</v>
      </c>
      <c r="B81" s="31" t="s">
        <v>204</v>
      </c>
      <c r="C81" s="44">
        <v>1</v>
      </c>
      <c r="D81" s="45"/>
      <c r="E81" s="46"/>
      <c r="F81" s="46"/>
      <c r="G81" s="46"/>
      <c r="H81" s="46"/>
      <c r="I81" s="47">
        <v>1</v>
      </c>
      <c r="J81" s="46"/>
      <c r="K81" s="46"/>
      <c r="L81" s="46"/>
      <c r="M81" s="46"/>
      <c r="N81" s="47"/>
      <c r="O81" s="46"/>
      <c r="P81" s="46"/>
      <c r="Q81" s="46"/>
      <c r="R81" s="46"/>
      <c r="S81" s="16">
        <f t="shared" si="0"/>
        <v>1</v>
      </c>
      <c r="T81" s="48"/>
    </row>
    <row r="82" spans="1:20">
      <c r="A82" s="14">
        <v>43894</v>
      </c>
      <c r="B82" s="31" t="s">
        <v>205</v>
      </c>
      <c r="C82" s="44">
        <v>1</v>
      </c>
      <c r="D82" s="45"/>
      <c r="E82" s="46"/>
      <c r="F82" s="46"/>
      <c r="G82" s="46"/>
      <c r="H82" s="46"/>
      <c r="I82" s="46"/>
      <c r="J82" s="46"/>
      <c r="K82" s="46"/>
      <c r="L82" s="46"/>
      <c r="M82" s="46"/>
      <c r="N82" s="47">
        <v>1</v>
      </c>
      <c r="O82" s="46"/>
      <c r="P82" s="46"/>
      <c r="Q82" s="46"/>
      <c r="R82" s="46"/>
      <c r="S82" s="16">
        <f t="shared" si="0"/>
        <v>1</v>
      </c>
      <c r="T82" s="48"/>
    </row>
    <row r="83" spans="1:20">
      <c r="A83" s="14">
        <v>43895</v>
      </c>
      <c r="B83" s="85"/>
      <c r="C83" s="45"/>
      <c r="D83" s="45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16">
        <f t="shared" si="0"/>
        <v>0</v>
      </c>
      <c r="T83" s="48"/>
    </row>
    <row r="84" spans="1:20">
      <c r="A84" s="14">
        <v>43896</v>
      </c>
      <c r="B84" s="85"/>
      <c r="C84" s="45"/>
      <c r="D84" s="45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16">
        <f t="shared" si="0"/>
        <v>0</v>
      </c>
      <c r="T84" s="48"/>
    </row>
    <row r="85" spans="1:20">
      <c r="A85" s="14">
        <v>43897</v>
      </c>
      <c r="B85" s="85"/>
      <c r="C85" s="45"/>
      <c r="D85" s="45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16">
        <f t="shared" si="0"/>
        <v>0</v>
      </c>
      <c r="T85" s="48"/>
    </row>
    <row r="86" spans="1:20">
      <c r="A86" s="14">
        <v>43898</v>
      </c>
      <c r="B86" s="85"/>
      <c r="C86" s="45"/>
      <c r="D86" s="45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16">
        <f t="shared" si="0"/>
        <v>0</v>
      </c>
      <c r="T86" s="48"/>
    </row>
    <row r="87" spans="1:20">
      <c r="A87" s="14">
        <v>43899</v>
      </c>
      <c r="B87" s="85"/>
      <c r="C87" s="45"/>
      <c r="D87" s="45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16">
        <f t="shared" si="0"/>
        <v>0</v>
      </c>
      <c r="T87" s="48"/>
    </row>
    <row r="88" spans="1:20">
      <c r="A88" s="14">
        <v>43900</v>
      </c>
      <c r="B88" s="31" t="s">
        <v>206</v>
      </c>
      <c r="C88" s="44">
        <v>1</v>
      </c>
      <c r="D88" s="45"/>
      <c r="E88" s="46"/>
      <c r="F88" s="47">
        <v>1</v>
      </c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16">
        <f t="shared" si="0"/>
        <v>1</v>
      </c>
      <c r="T88" s="48"/>
    </row>
    <row r="89" spans="1:20">
      <c r="A89" s="14">
        <v>43901</v>
      </c>
      <c r="B89" s="31" t="s">
        <v>207</v>
      </c>
      <c r="C89" s="44">
        <v>1</v>
      </c>
      <c r="D89" s="45"/>
      <c r="E89" s="46"/>
      <c r="F89" s="46"/>
      <c r="G89" s="46"/>
      <c r="H89" s="46"/>
      <c r="I89" s="46"/>
      <c r="J89" s="47">
        <v>4</v>
      </c>
      <c r="K89" s="46"/>
      <c r="L89" s="46"/>
      <c r="M89" s="46"/>
      <c r="N89" s="46"/>
      <c r="O89" s="46"/>
      <c r="P89" s="46"/>
      <c r="Q89" s="46"/>
      <c r="R89" s="46"/>
      <c r="S89" s="16">
        <f t="shared" si="0"/>
        <v>4</v>
      </c>
      <c r="T89" s="48"/>
    </row>
    <row r="90" spans="1:20">
      <c r="A90" s="14">
        <v>43902</v>
      </c>
      <c r="B90" s="85"/>
      <c r="C90" s="45"/>
      <c r="D90" s="45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16">
        <f t="shared" si="0"/>
        <v>0</v>
      </c>
      <c r="T90" s="48"/>
    </row>
    <row r="91" spans="1:20">
      <c r="A91" s="14">
        <v>43903</v>
      </c>
      <c r="B91" s="85"/>
      <c r="C91" s="45"/>
      <c r="D91" s="45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16">
        <f t="shared" si="0"/>
        <v>0</v>
      </c>
      <c r="T91" s="48"/>
    </row>
    <row r="92" spans="1:20">
      <c r="A92" s="14">
        <v>43904</v>
      </c>
      <c r="B92" s="98"/>
      <c r="C92" s="45"/>
      <c r="D92" s="45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16">
        <f t="shared" si="0"/>
        <v>0</v>
      </c>
      <c r="T92" s="48"/>
    </row>
    <row r="93" spans="1:20">
      <c r="A93" s="14">
        <v>43905</v>
      </c>
      <c r="B93" s="31" t="s">
        <v>276</v>
      </c>
      <c r="C93" s="44">
        <v>1</v>
      </c>
      <c r="D93" s="45"/>
      <c r="E93" s="46"/>
      <c r="F93" s="46"/>
      <c r="G93" s="46"/>
      <c r="H93" s="46"/>
      <c r="I93" s="47">
        <v>1</v>
      </c>
      <c r="J93" s="46"/>
      <c r="K93" s="46"/>
      <c r="L93" s="46"/>
      <c r="M93" s="46"/>
      <c r="N93" s="46"/>
      <c r="O93" s="46"/>
      <c r="P93" s="46"/>
      <c r="Q93" s="46"/>
      <c r="R93" s="46"/>
      <c r="S93" s="16">
        <f t="shared" si="0"/>
        <v>1</v>
      </c>
      <c r="T93" s="48"/>
    </row>
    <row r="94" spans="1:20">
      <c r="A94" s="14">
        <v>43906</v>
      </c>
      <c r="B94" s="85"/>
      <c r="C94" s="45"/>
      <c r="D94" s="45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16">
        <f t="shared" si="0"/>
        <v>0</v>
      </c>
      <c r="T94" s="48"/>
    </row>
    <row r="95" spans="1:20">
      <c r="A95" s="14">
        <v>43907</v>
      </c>
      <c r="B95" s="31" t="s">
        <v>277</v>
      </c>
      <c r="C95" s="44">
        <v>1</v>
      </c>
      <c r="D95" s="45"/>
      <c r="E95" s="46"/>
      <c r="F95" s="46"/>
      <c r="G95" s="46"/>
      <c r="H95" s="46"/>
      <c r="I95" s="47">
        <v>2</v>
      </c>
      <c r="J95" s="46"/>
      <c r="K95" s="46"/>
      <c r="L95" s="46"/>
      <c r="M95" s="46"/>
      <c r="N95" s="46"/>
      <c r="O95" s="46"/>
      <c r="P95" s="46"/>
      <c r="Q95" s="46"/>
      <c r="R95" s="46"/>
      <c r="S95" s="16">
        <f t="shared" si="0"/>
        <v>2</v>
      </c>
      <c r="T95" s="48"/>
    </row>
    <row r="96" spans="1:20">
      <c r="A96" s="14">
        <v>43908</v>
      </c>
      <c r="B96" s="31" t="s">
        <v>278</v>
      </c>
      <c r="C96" s="44">
        <v>1</v>
      </c>
      <c r="D96" s="45"/>
      <c r="E96" s="46"/>
      <c r="F96" s="46"/>
      <c r="G96" s="46"/>
      <c r="H96" s="46"/>
      <c r="I96" s="47">
        <v>1</v>
      </c>
      <c r="J96" s="46"/>
      <c r="K96" s="46"/>
      <c r="L96" s="47"/>
      <c r="M96" s="46"/>
      <c r="N96" s="46"/>
      <c r="O96" s="46"/>
      <c r="P96" s="46"/>
      <c r="Q96" s="46"/>
      <c r="R96" s="46"/>
      <c r="S96" s="16">
        <f t="shared" si="0"/>
        <v>1</v>
      </c>
      <c r="T96" s="48"/>
    </row>
    <row r="97" spans="1:20">
      <c r="A97" s="14">
        <v>43908</v>
      </c>
      <c r="B97" s="31" t="s">
        <v>279</v>
      </c>
      <c r="C97" s="44">
        <v>1</v>
      </c>
      <c r="D97" s="45"/>
      <c r="E97" s="46"/>
      <c r="F97" s="46"/>
      <c r="G97" s="46"/>
      <c r="H97" s="46"/>
      <c r="I97" s="46"/>
      <c r="J97" s="46"/>
      <c r="K97" s="46"/>
      <c r="L97" s="47">
        <v>1</v>
      </c>
      <c r="M97" s="46"/>
      <c r="N97" s="46"/>
      <c r="O97" s="46"/>
      <c r="P97" s="46"/>
      <c r="Q97" s="46"/>
      <c r="R97" s="46"/>
      <c r="S97" s="16">
        <f t="shared" si="0"/>
        <v>1</v>
      </c>
      <c r="T97" s="48"/>
    </row>
    <row r="98" spans="1:20">
      <c r="A98" s="14">
        <v>43909</v>
      </c>
      <c r="B98" s="85"/>
      <c r="C98" s="45"/>
      <c r="D98" s="45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16">
        <f t="shared" si="0"/>
        <v>0</v>
      </c>
      <c r="T98" s="48"/>
    </row>
    <row r="99" spans="1:20">
      <c r="A99" s="14">
        <v>43910</v>
      </c>
      <c r="B99" s="85"/>
      <c r="C99" s="45"/>
      <c r="D99" s="45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16">
        <f t="shared" si="0"/>
        <v>0</v>
      </c>
      <c r="T99" s="48"/>
    </row>
    <row r="100" spans="1:20">
      <c r="A100" s="14">
        <v>43911</v>
      </c>
      <c r="B100" s="85"/>
      <c r="C100" s="45"/>
      <c r="D100" s="45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16">
        <f t="shared" si="0"/>
        <v>0</v>
      </c>
      <c r="T100" s="48"/>
    </row>
    <row r="101" spans="1:20">
      <c r="A101" s="14">
        <v>43912</v>
      </c>
      <c r="B101" s="85"/>
      <c r="C101" s="45"/>
      <c r="D101" s="45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16">
        <f t="shared" si="0"/>
        <v>0</v>
      </c>
      <c r="T101" s="48"/>
    </row>
    <row r="102" spans="1:20">
      <c r="A102" s="14">
        <v>43913</v>
      </c>
      <c r="B102" s="85" t="s">
        <v>396</v>
      </c>
      <c r="C102" s="45">
        <v>1</v>
      </c>
      <c r="D102" s="45"/>
      <c r="E102" s="46">
        <v>2</v>
      </c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16">
        <f t="shared" si="0"/>
        <v>2</v>
      </c>
      <c r="T102" s="48"/>
    </row>
    <row r="103" spans="1:20">
      <c r="A103" s="14">
        <v>43914</v>
      </c>
      <c r="B103" s="85"/>
      <c r="C103" s="45"/>
      <c r="D103" s="45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16">
        <f t="shared" si="0"/>
        <v>0</v>
      </c>
      <c r="T103" s="48"/>
    </row>
    <row r="104" spans="1:20">
      <c r="A104" s="14">
        <v>43915</v>
      </c>
      <c r="B104" s="85"/>
      <c r="C104" s="45"/>
      <c r="D104" s="45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16">
        <f t="shared" si="0"/>
        <v>0</v>
      </c>
      <c r="T104" s="48"/>
    </row>
    <row r="105" spans="1:20">
      <c r="A105" s="14">
        <v>43916</v>
      </c>
      <c r="B105" s="85" t="s">
        <v>395</v>
      </c>
      <c r="C105" s="45">
        <v>1</v>
      </c>
      <c r="D105" s="45"/>
      <c r="E105" s="46"/>
      <c r="F105" s="46"/>
      <c r="G105" s="46"/>
      <c r="H105" s="46"/>
      <c r="I105" s="46"/>
      <c r="J105" s="46"/>
      <c r="K105" s="46"/>
      <c r="L105" s="46"/>
      <c r="M105" s="46"/>
      <c r="N105" s="46">
        <v>4</v>
      </c>
      <c r="O105" s="46"/>
      <c r="P105" s="46"/>
      <c r="Q105" s="46"/>
      <c r="R105" s="46"/>
      <c r="S105" s="16">
        <f t="shared" si="0"/>
        <v>4</v>
      </c>
      <c r="T105" s="48"/>
    </row>
    <row r="106" spans="1:20">
      <c r="A106" s="14">
        <v>43917</v>
      </c>
      <c r="B106" s="85" t="s">
        <v>394</v>
      </c>
      <c r="C106" s="45">
        <v>1</v>
      </c>
      <c r="D106" s="45"/>
      <c r="E106" s="46"/>
      <c r="F106" s="46"/>
      <c r="G106" s="46"/>
      <c r="H106" s="46"/>
      <c r="I106" s="46"/>
      <c r="J106" s="46"/>
      <c r="K106" s="46"/>
      <c r="L106" s="46"/>
      <c r="M106" s="46"/>
      <c r="N106" s="46">
        <v>1</v>
      </c>
      <c r="O106" s="46"/>
      <c r="P106" s="46"/>
      <c r="Q106" s="46"/>
      <c r="R106" s="46"/>
      <c r="S106" s="16">
        <f t="shared" si="0"/>
        <v>1</v>
      </c>
      <c r="T106" s="48"/>
    </row>
    <row r="107" spans="1:20">
      <c r="A107" s="14">
        <v>43918</v>
      </c>
      <c r="B107" s="85"/>
      <c r="C107" s="45"/>
      <c r="D107" s="45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16">
        <f t="shared" si="0"/>
        <v>0</v>
      </c>
      <c r="T107" s="48"/>
    </row>
    <row r="108" spans="1:20">
      <c r="A108" s="14">
        <v>43919</v>
      </c>
      <c r="B108" s="85"/>
      <c r="C108" s="45"/>
      <c r="D108" s="45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16">
        <f t="shared" si="0"/>
        <v>0</v>
      </c>
      <c r="T108" s="48"/>
    </row>
    <row r="109" spans="1:20">
      <c r="A109" s="14">
        <v>43920</v>
      </c>
      <c r="B109" s="85"/>
      <c r="C109" s="45"/>
      <c r="D109" s="45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16">
        <f t="shared" si="0"/>
        <v>0</v>
      </c>
      <c r="T109" s="48"/>
    </row>
    <row r="110" spans="1:20">
      <c r="A110" s="14">
        <v>43921</v>
      </c>
      <c r="B110" s="85"/>
      <c r="C110" s="45"/>
      <c r="D110" s="45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16">
        <f t="shared" si="0"/>
        <v>0</v>
      </c>
      <c r="T110" s="48"/>
    </row>
    <row r="111" spans="1:20">
      <c r="A111" s="99" t="s">
        <v>280</v>
      </c>
      <c r="B111" s="95"/>
      <c r="C111" s="89">
        <f>SUM(C3:C110)</f>
        <v>77</v>
      </c>
      <c r="D111" s="89">
        <f>SUM(D1:D10)</f>
        <v>0</v>
      </c>
      <c r="E111" s="88">
        <f>SUM(E1:E110)</f>
        <v>9</v>
      </c>
      <c r="F111" s="88">
        <f>SUM(F3:F110)</f>
        <v>69</v>
      </c>
      <c r="G111" s="88">
        <f>SUM(G1:G110)</f>
        <v>0</v>
      </c>
      <c r="H111" s="88">
        <f t="shared" ref="H111:R111" si="1">SUM(H1:H110)</f>
        <v>0</v>
      </c>
      <c r="I111" s="88">
        <f t="shared" si="1"/>
        <v>12</v>
      </c>
      <c r="J111" s="88">
        <f t="shared" si="1"/>
        <v>12</v>
      </c>
      <c r="K111" s="88">
        <f t="shared" si="1"/>
        <v>3</v>
      </c>
      <c r="L111" s="88">
        <f t="shared" si="1"/>
        <v>8</v>
      </c>
      <c r="M111" s="88">
        <f t="shared" si="1"/>
        <v>0</v>
      </c>
      <c r="N111" s="88">
        <f t="shared" si="1"/>
        <v>11</v>
      </c>
      <c r="O111" s="88">
        <f t="shared" si="1"/>
        <v>10</v>
      </c>
      <c r="P111" s="88">
        <f t="shared" si="1"/>
        <v>0</v>
      </c>
      <c r="Q111" s="88">
        <f t="shared" si="1"/>
        <v>40</v>
      </c>
      <c r="R111" s="88">
        <f t="shared" si="1"/>
        <v>2</v>
      </c>
      <c r="S111" s="16">
        <f t="shared" si="0"/>
        <v>176</v>
      </c>
      <c r="T111" s="90"/>
    </row>
    <row r="112" spans="1:20">
      <c r="A112" s="84"/>
      <c r="B112" s="84"/>
    </row>
    <row r="113" spans="1:2">
      <c r="A113" s="84"/>
      <c r="B113" s="84"/>
    </row>
    <row r="114" spans="1:2">
      <c r="A114" s="84"/>
      <c r="B114" s="84"/>
    </row>
    <row r="115" spans="1:2">
      <c r="A115" s="84"/>
      <c r="B115" s="84"/>
    </row>
    <row r="116" spans="1:2">
      <c r="A116" s="84"/>
      <c r="B116" s="84"/>
    </row>
    <row r="117" spans="1:2">
      <c r="A117" s="84"/>
      <c r="B117" s="84"/>
    </row>
    <row r="118" spans="1:2">
      <c r="A118" s="84"/>
      <c r="B118" s="84"/>
    </row>
    <row r="119" spans="1:2">
      <c r="A119" s="84"/>
      <c r="B119" s="84"/>
    </row>
    <row r="120" spans="1:2">
      <c r="A120" s="84"/>
      <c r="B120" s="84"/>
    </row>
    <row r="121" spans="1:2">
      <c r="A121" s="84"/>
      <c r="B121" s="84"/>
    </row>
    <row r="122" spans="1:2">
      <c r="A122" s="84"/>
      <c r="B122" s="84"/>
    </row>
    <row r="123" spans="1:2">
      <c r="A123" s="84"/>
      <c r="B123" s="84"/>
    </row>
    <row r="124" spans="1:2">
      <c r="A124" s="84"/>
      <c r="B124" s="84"/>
    </row>
    <row r="125" spans="1:2">
      <c r="A125" s="84"/>
      <c r="B125" s="84"/>
    </row>
    <row r="126" spans="1:2">
      <c r="A126" s="84"/>
      <c r="B126" s="84"/>
    </row>
    <row r="127" spans="1:2">
      <c r="A127" s="84"/>
      <c r="B127" s="84"/>
    </row>
    <row r="128" spans="1:2">
      <c r="A128" s="84"/>
      <c r="B128" s="84"/>
    </row>
    <row r="129" spans="1:2">
      <c r="A129" s="84"/>
      <c r="B129" s="84"/>
    </row>
    <row r="130" spans="1:2">
      <c r="A130" s="84"/>
      <c r="B130" s="84"/>
    </row>
    <row r="131" spans="1:2">
      <c r="A131" s="84"/>
      <c r="B131" s="84"/>
    </row>
    <row r="132" spans="1:2">
      <c r="A132" s="84"/>
      <c r="B132" s="84"/>
    </row>
    <row r="133" spans="1:2">
      <c r="A133" s="84"/>
      <c r="B133" s="84"/>
    </row>
    <row r="134" spans="1:2">
      <c r="A134" s="84"/>
      <c r="B134" s="84"/>
    </row>
    <row r="135" spans="1:2">
      <c r="A135" s="84"/>
      <c r="B135" s="84"/>
    </row>
    <row r="136" spans="1:2">
      <c r="A136" s="84"/>
      <c r="B136" s="84"/>
    </row>
    <row r="137" spans="1:2">
      <c r="A137" s="84"/>
      <c r="B137" s="84"/>
    </row>
    <row r="138" spans="1:2">
      <c r="A138" s="84"/>
      <c r="B138" s="84"/>
    </row>
    <row r="139" spans="1:2">
      <c r="A139" s="84"/>
      <c r="B139" s="84"/>
    </row>
    <row r="140" spans="1:2">
      <c r="A140" s="84"/>
      <c r="B140" s="84"/>
    </row>
    <row r="141" spans="1:2">
      <c r="A141" s="84"/>
      <c r="B141" s="84"/>
    </row>
    <row r="142" spans="1:2">
      <c r="A142" s="84"/>
      <c r="B142" s="84"/>
    </row>
    <row r="143" spans="1:2">
      <c r="A143" s="84"/>
      <c r="B143" s="84"/>
    </row>
    <row r="144" spans="1:2">
      <c r="A144" s="84"/>
      <c r="B144" s="84"/>
    </row>
    <row r="145" spans="1:2">
      <c r="A145" s="84"/>
      <c r="B145" s="84"/>
    </row>
    <row r="146" spans="1:2">
      <c r="A146" s="84"/>
      <c r="B146" s="84"/>
    </row>
    <row r="147" spans="1:2">
      <c r="A147" s="84"/>
      <c r="B147" s="84"/>
    </row>
    <row r="148" spans="1:2">
      <c r="A148" s="84"/>
      <c r="B148" s="84"/>
    </row>
    <row r="149" spans="1:2">
      <c r="A149" s="84"/>
      <c r="B149" s="84"/>
    </row>
    <row r="150" spans="1:2">
      <c r="A150" s="84"/>
      <c r="B150" s="84"/>
    </row>
    <row r="151" spans="1:2">
      <c r="A151" s="84"/>
      <c r="B151" s="84"/>
    </row>
    <row r="152" spans="1:2">
      <c r="A152" s="84"/>
      <c r="B152" s="84"/>
    </row>
    <row r="153" spans="1:2">
      <c r="A153" s="84"/>
      <c r="B153" s="84"/>
    </row>
    <row r="154" spans="1:2">
      <c r="A154" s="84"/>
      <c r="B154" s="84"/>
    </row>
    <row r="155" spans="1:2">
      <c r="A155" s="84"/>
      <c r="B155" s="84"/>
    </row>
    <row r="156" spans="1:2">
      <c r="A156" s="84"/>
      <c r="B156" s="84"/>
    </row>
    <row r="157" spans="1:2">
      <c r="A157" s="84"/>
      <c r="B157" s="84"/>
    </row>
    <row r="158" spans="1:2">
      <c r="A158" s="84"/>
      <c r="B158" s="84"/>
    </row>
    <row r="159" spans="1:2">
      <c r="A159" s="84"/>
      <c r="B159" s="84"/>
    </row>
    <row r="160" spans="1:2">
      <c r="A160" s="84"/>
      <c r="B160" s="84"/>
    </row>
    <row r="161" spans="1:2">
      <c r="A161" s="84"/>
      <c r="B161" s="84"/>
    </row>
    <row r="162" spans="1:2">
      <c r="A162" s="84"/>
      <c r="B162" s="84"/>
    </row>
    <row r="163" spans="1:2">
      <c r="A163" s="84"/>
      <c r="B163" s="84"/>
    </row>
    <row r="164" spans="1:2">
      <c r="A164" s="84"/>
      <c r="B164" s="84"/>
    </row>
    <row r="165" spans="1:2">
      <c r="A165" s="84"/>
      <c r="B165" s="84"/>
    </row>
    <row r="166" spans="1:2">
      <c r="A166" s="84"/>
      <c r="B166" s="84"/>
    </row>
    <row r="167" spans="1:2">
      <c r="A167" s="84"/>
      <c r="B167" s="84"/>
    </row>
    <row r="168" spans="1:2">
      <c r="A168" s="84"/>
      <c r="B168" s="84"/>
    </row>
    <row r="169" spans="1:2">
      <c r="A169" s="84"/>
      <c r="B169" s="84"/>
    </row>
    <row r="170" spans="1:2">
      <c r="A170" s="84"/>
      <c r="B170" s="84"/>
    </row>
    <row r="171" spans="1:2">
      <c r="A171" s="84"/>
      <c r="B171" s="84"/>
    </row>
    <row r="172" spans="1:2">
      <c r="A172" s="84"/>
      <c r="B172" s="84"/>
    </row>
    <row r="173" spans="1:2">
      <c r="A173" s="84"/>
      <c r="B173" s="84"/>
    </row>
    <row r="174" spans="1:2">
      <c r="A174" s="84"/>
      <c r="B174" s="84"/>
    </row>
    <row r="175" spans="1:2">
      <c r="A175" s="84"/>
      <c r="B175" s="84"/>
    </row>
    <row r="176" spans="1:2">
      <c r="A176" s="84"/>
      <c r="B176" s="84"/>
    </row>
    <row r="177" spans="1:2">
      <c r="A177" s="84"/>
      <c r="B177" s="84"/>
    </row>
    <row r="178" spans="1:2">
      <c r="A178" s="84"/>
      <c r="B178" s="84"/>
    </row>
    <row r="179" spans="1:2">
      <c r="A179" s="84"/>
      <c r="B179" s="84"/>
    </row>
    <row r="180" spans="1:2">
      <c r="A180" s="84"/>
      <c r="B180" s="84"/>
    </row>
    <row r="181" spans="1:2">
      <c r="A181" s="84"/>
      <c r="B181" s="84"/>
    </row>
    <row r="182" spans="1:2">
      <c r="A182" s="84"/>
      <c r="B182" s="84"/>
    </row>
    <row r="183" spans="1:2">
      <c r="A183" s="84"/>
      <c r="B183" s="84"/>
    </row>
    <row r="184" spans="1:2">
      <c r="A184" s="84"/>
      <c r="B184" s="84"/>
    </row>
    <row r="185" spans="1:2">
      <c r="A185" s="84"/>
      <c r="B185" s="84"/>
    </row>
    <row r="186" spans="1:2">
      <c r="A186" s="84"/>
      <c r="B186" s="84"/>
    </row>
    <row r="187" spans="1:2">
      <c r="A187" s="84"/>
      <c r="B187" s="84"/>
    </row>
    <row r="188" spans="1:2">
      <c r="A188" s="84"/>
      <c r="B188" s="84"/>
    </row>
    <row r="189" spans="1:2">
      <c r="A189" s="84"/>
      <c r="B189" s="84"/>
    </row>
    <row r="190" spans="1:2">
      <c r="A190" s="84"/>
      <c r="B190" s="84"/>
    </row>
    <row r="191" spans="1:2">
      <c r="A191" s="84"/>
      <c r="B191" s="84"/>
    </row>
    <row r="192" spans="1:2">
      <c r="A192" s="84"/>
      <c r="B192" s="84"/>
    </row>
    <row r="193" spans="1:2">
      <c r="A193" s="84"/>
      <c r="B193" s="84"/>
    </row>
    <row r="194" spans="1:2">
      <c r="A194" s="84"/>
      <c r="B194" s="84"/>
    </row>
    <row r="195" spans="1:2">
      <c r="A195" s="84"/>
      <c r="B195" s="84"/>
    </row>
    <row r="196" spans="1:2">
      <c r="A196" s="84"/>
      <c r="B196" s="84"/>
    </row>
    <row r="197" spans="1:2">
      <c r="A197" s="84"/>
      <c r="B197" s="84"/>
    </row>
    <row r="198" spans="1:2">
      <c r="A198" s="84"/>
      <c r="B198" s="84"/>
    </row>
    <row r="199" spans="1:2">
      <c r="A199" s="84"/>
      <c r="B199" s="84"/>
    </row>
    <row r="200" spans="1:2">
      <c r="A200" s="84"/>
      <c r="B200" s="84"/>
    </row>
    <row r="201" spans="1:2">
      <c r="A201" s="84"/>
      <c r="B201" s="84"/>
    </row>
    <row r="202" spans="1:2">
      <c r="A202" s="84"/>
      <c r="B202" s="84"/>
    </row>
    <row r="203" spans="1:2">
      <c r="A203" s="84"/>
      <c r="B203" s="84"/>
    </row>
    <row r="204" spans="1:2">
      <c r="A204" s="84"/>
      <c r="B204" s="84"/>
    </row>
    <row r="205" spans="1:2">
      <c r="A205" s="84"/>
      <c r="B205" s="84"/>
    </row>
    <row r="206" spans="1:2">
      <c r="A206" s="84"/>
      <c r="B206" s="84"/>
    </row>
    <row r="207" spans="1:2">
      <c r="A207" s="84"/>
      <c r="B207" s="84"/>
    </row>
    <row r="208" spans="1:2">
      <c r="A208" s="84"/>
      <c r="B208" s="84"/>
    </row>
    <row r="209" spans="1:2">
      <c r="A209" s="84"/>
      <c r="B209" s="84"/>
    </row>
    <row r="210" spans="1:2">
      <c r="A210" s="84"/>
      <c r="B210" s="84"/>
    </row>
    <row r="211" spans="1:2">
      <c r="A211" s="84"/>
      <c r="B211" s="84"/>
    </row>
    <row r="212" spans="1:2">
      <c r="A212" s="84"/>
      <c r="B212" s="84"/>
    </row>
    <row r="213" spans="1:2">
      <c r="A213" s="84"/>
      <c r="B213" s="84"/>
    </row>
    <row r="214" spans="1:2">
      <c r="A214" s="84"/>
      <c r="B214" s="84"/>
    </row>
    <row r="215" spans="1:2">
      <c r="A215" s="84"/>
      <c r="B215" s="84"/>
    </row>
    <row r="216" spans="1:2">
      <c r="A216" s="84"/>
      <c r="B216" s="84"/>
    </row>
    <row r="217" spans="1:2">
      <c r="A217" s="84"/>
      <c r="B217" s="84"/>
    </row>
    <row r="218" spans="1:2">
      <c r="A218" s="84"/>
      <c r="B218" s="84"/>
    </row>
    <row r="219" spans="1:2">
      <c r="A219" s="84"/>
      <c r="B219" s="84"/>
    </row>
    <row r="220" spans="1:2">
      <c r="A220" s="84"/>
      <c r="B220" s="84"/>
    </row>
    <row r="221" spans="1:2">
      <c r="A221" s="84"/>
      <c r="B221" s="84"/>
    </row>
    <row r="222" spans="1:2">
      <c r="A222" s="84"/>
      <c r="B222" s="84"/>
    </row>
    <row r="223" spans="1:2">
      <c r="A223" s="84"/>
      <c r="B223" s="84"/>
    </row>
    <row r="224" spans="1:2">
      <c r="A224" s="84"/>
      <c r="B224" s="84"/>
    </row>
    <row r="225" spans="1:2">
      <c r="A225" s="84"/>
      <c r="B225" s="84"/>
    </row>
    <row r="226" spans="1:2">
      <c r="A226" s="84"/>
      <c r="B226" s="84"/>
    </row>
    <row r="227" spans="1:2">
      <c r="A227" s="84"/>
      <c r="B227" s="84"/>
    </row>
    <row r="228" spans="1:2">
      <c r="A228" s="84"/>
      <c r="B228" s="84"/>
    </row>
    <row r="229" spans="1:2">
      <c r="A229" s="84"/>
      <c r="B229" s="84"/>
    </row>
    <row r="230" spans="1:2">
      <c r="A230" s="84"/>
      <c r="B230" s="84"/>
    </row>
    <row r="231" spans="1:2">
      <c r="A231" s="84"/>
      <c r="B231" s="84"/>
    </row>
    <row r="232" spans="1:2">
      <c r="A232" s="84"/>
      <c r="B232" s="84"/>
    </row>
    <row r="233" spans="1:2">
      <c r="A233" s="84"/>
      <c r="B233" s="84"/>
    </row>
    <row r="234" spans="1:2">
      <c r="A234" s="84"/>
      <c r="B234" s="84"/>
    </row>
    <row r="235" spans="1:2">
      <c r="A235" s="84"/>
      <c r="B235" s="84"/>
    </row>
    <row r="236" spans="1:2">
      <c r="A236" s="84"/>
      <c r="B236" s="84"/>
    </row>
    <row r="237" spans="1:2">
      <c r="A237" s="84"/>
      <c r="B237" s="84"/>
    </row>
    <row r="238" spans="1:2">
      <c r="A238" s="84"/>
      <c r="B238" s="84"/>
    </row>
    <row r="239" spans="1:2">
      <c r="A239" s="84"/>
      <c r="B239" s="84"/>
    </row>
    <row r="240" spans="1:2">
      <c r="A240" s="84"/>
      <c r="B240" s="84"/>
    </row>
    <row r="241" spans="1:2">
      <c r="A241" s="84"/>
      <c r="B241" s="84"/>
    </row>
    <row r="242" spans="1:2">
      <c r="A242" s="84"/>
      <c r="B242" s="84"/>
    </row>
    <row r="243" spans="1:2">
      <c r="A243" s="84"/>
      <c r="B243" s="84"/>
    </row>
    <row r="244" spans="1:2">
      <c r="A244" s="84"/>
      <c r="B244" s="84"/>
    </row>
    <row r="245" spans="1:2">
      <c r="A245" s="84"/>
      <c r="B245" s="84"/>
    </row>
    <row r="246" spans="1:2">
      <c r="A246" s="84"/>
      <c r="B246" s="84"/>
    </row>
    <row r="247" spans="1:2">
      <c r="A247" s="84"/>
      <c r="B247" s="84"/>
    </row>
    <row r="248" spans="1:2">
      <c r="A248" s="84"/>
      <c r="B248" s="84"/>
    </row>
    <row r="249" spans="1:2">
      <c r="A249" s="84"/>
      <c r="B249" s="84"/>
    </row>
    <row r="250" spans="1:2">
      <c r="A250" s="84"/>
      <c r="B250" s="84"/>
    </row>
    <row r="251" spans="1:2">
      <c r="A251" s="84"/>
      <c r="B251" s="84"/>
    </row>
    <row r="252" spans="1:2">
      <c r="A252" s="84"/>
      <c r="B252" s="84"/>
    </row>
    <row r="253" spans="1:2">
      <c r="A253" s="84"/>
      <c r="B253" s="84"/>
    </row>
    <row r="254" spans="1:2">
      <c r="A254" s="84"/>
      <c r="B254" s="84"/>
    </row>
    <row r="255" spans="1:2">
      <c r="A255" s="84"/>
      <c r="B255" s="84"/>
    </row>
    <row r="256" spans="1:2">
      <c r="A256" s="84"/>
      <c r="B256" s="84"/>
    </row>
    <row r="257" spans="1:2">
      <c r="A257" s="84"/>
      <c r="B257" s="84"/>
    </row>
    <row r="258" spans="1:2">
      <c r="A258" s="84"/>
      <c r="B258" s="84"/>
    </row>
    <row r="259" spans="1:2">
      <c r="A259" s="84"/>
      <c r="B259" s="84"/>
    </row>
    <row r="260" spans="1:2">
      <c r="A260" s="84"/>
      <c r="B260" s="84"/>
    </row>
    <row r="261" spans="1:2">
      <c r="A261" s="84"/>
      <c r="B261" s="84"/>
    </row>
    <row r="262" spans="1:2">
      <c r="A262" s="84"/>
      <c r="B262" s="84"/>
    </row>
    <row r="263" spans="1:2">
      <c r="A263" s="84"/>
      <c r="B263" s="84"/>
    </row>
    <row r="264" spans="1:2">
      <c r="A264" s="84"/>
      <c r="B264" s="84"/>
    </row>
    <row r="265" spans="1:2">
      <c r="A265" s="84"/>
      <c r="B265" s="84"/>
    </row>
    <row r="266" spans="1:2">
      <c r="A266" s="84"/>
      <c r="B266" s="84"/>
    </row>
    <row r="267" spans="1:2">
      <c r="A267" s="84"/>
      <c r="B267" s="84"/>
    </row>
    <row r="268" spans="1:2">
      <c r="A268" s="84"/>
      <c r="B268" s="84"/>
    </row>
    <row r="269" spans="1:2">
      <c r="A269" s="84"/>
      <c r="B269" s="84"/>
    </row>
    <row r="270" spans="1:2">
      <c r="A270" s="84"/>
      <c r="B270" s="84"/>
    </row>
    <row r="271" spans="1:2">
      <c r="A271" s="84"/>
      <c r="B271" s="84"/>
    </row>
    <row r="272" spans="1:2">
      <c r="A272" s="84"/>
      <c r="B272" s="84"/>
    </row>
    <row r="273" spans="1:2">
      <c r="A273" s="84"/>
      <c r="B273" s="84"/>
    </row>
    <row r="274" spans="1:2">
      <c r="A274" s="84"/>
      <c r="B274" s="84"/>
    </row>
    <row r="275" spans="1:2">
      <c r="A275" s="84"/>
      <c r="B275" s="84"/>
    </row>
    <row r="276" spans="1:2">
      <c r="A276" s="84"/>
      <c r="B276" s="84"/>
    </row>
    <row r="277" spans="1:2">
      <c r="A277" s="84"/>
      <c r="B277" s="84"/>
    </row>
    <row r="278" spans="1:2">
      <c r="A278" s="84"/>
      <c r="B278" s="84"/>
    </row>
    <row r="279" spans="1:2">
      <c r="A279" s="84"/>
      <c r="B279" s="84"/>
    </row>
    <row r="280" spans="1:2">
      <c r="A280" s="84"/>
      <c r="B280" s="84"/>
    </row>
    <row r="281" spans="1:2">
      <c r="A281" s="84"/>
      <c r="B281" s="84"/>
    </row>
    <row r="282" spans="1:2">
      <c r="A282" s="84"/>
      <c r="B282" s="84"/>
    </row>
    <row r="283" spans="1:2">
      <c r="A283" s="84"/>
      <c r="B283" s="84"/>
    </row>
    <row r="284" spans="1:2">
      <c r="A284" s="84"/>
      <c r="B284" s="84"/>
    </row>
    <row r="285" spans="1:2">
      <c r="A285" s="84"/>
      <c r="B285" s="84"/>
    </row>
    <row r="286" spans="1:2">
      <c r="A286" s="84"/>
      <c r="B286" s="84"/>
    </row>
    <row r="287" spans="1:2">
      <c r="A287" s="84"/>
      <c r="B287" s="84"/>
    </row>
    <row r="288" spans="1:2">
      <c r="A288" s="84"/>
      <c r="B288" s="84"/>
    </row>
    <row r="289" spans="1:2">
      <c r="A289" s="84"/>
      <c r="B289" s="84"/>
    </row>
    <row r="290" spans="1:2">
      <c r="A290" s="84"/>
      <c r="B290" s="84"/>
    </row>
    <row r="291" spans="1:2">
      <c r="A291" s="84"/>
      <c r="B291" s="84"/>
    </row>
    <row r="292" spans="1:2">
      <c r="A292" s="84"/>
      <c r="B292" s="84"/>
    </row>
    <row r="293" spans="1:2">
      <c r="A293" s="84"/>
      <c r="B293" s="84"/>
    </row>
    <row r="294" spans="1:2">
      <c r="A294" s="84"/>
      <c r="B294" s="84"/>
    </row>
    <row r="295" spans="1:2">
      <c r="A295" s="84"/>
      <c r="B295" s="84"/>
    </row>
    <row r="296" spans="1:2">
      <c r="A296" s="84"/>
      <c r="B296" s="84"/>
    </row>
    <row r="297" spans="1:2">
      <c r="A297" s="84"/>
      <c r="B297" s="84"/>
    </row>
    <row r="298" spans="1:2">
      <c r="A298" s="84"/>
      <c r="B298" s="84"/>
    </row>
    <row r="299" spans="1:2">
      <c r="A299" s="84"/>
      <c r="B299" s="84"/>
    </row>
    <row r="300" spans="1:2">
      <c r="A300" s="84"/>
      <c r="B300" s="84"/>
    </row>
    <row r="301" spans="1:2">
      <c r="A301" s="84"/>
      <c r="B301" s="84"/>
    </row>
    <row r="302" spans="1:2">
      <c r="A302" s="84"/>
      <c r="B302" s="84"/>
    </row>
    <row r="303" spans="1:2">
      <c r="A303" s="84"/>
      <c r="B303" s="84"/>
    </row>
    <row r="304" spans="1:2">
      <c r="A304" s="84"/>
      <c r="B304" s="84"/>
    </row>
    <row r="305" spans="1:2">
      <c r="A305" s="84"/>
      <c r="B305" s="84"/>
    </row>
    <row r="306" spans="1:2">
      <c r="A306" s="84"/>
      <c r="B306" s="84"/>
    </row>
    <row r="307" spans="1:2">
      <c r="A307" s="84"/>
      <c r="B307" s="84"/>
    </row>
    <row r="308" spans="1:2">
      <c r="A308" s="84"/>
      <c r="B308" s="84"/>
    </row>
    <row r="309" spans="1:2">
      <c r="A309" s="84"/>
      <c r="B309" s="84"/>
    </row>
    <row r="310" spans="1:2">
      <c r="A310" s="84"/>
      <c r="B310" s="84"/>
    </row>
    <row r="311" spans="1:2">
      <c r="A311" s="84"/>
      <c r="B311" s="84"/>
    </row>
    <row r="312" spans="1:2">
      <c r="A312" s="84"/>
      <c r="B312" s="84"/>
    </row>
    <row r="313" spans="1:2">
      <c r="A313" s="84"/>
      <c r="B313" s="84"/>
    </row>
    <row r="314" spans="1:2">
      <c r="A314" s="84"/>
      <c r="B314" s="84"/>
    </row>
    <row r="315" spans="1:2">
      <c r="A315" s="84"/>
      <c r="B315" s="84"/>
    </row>
    <row r="316" spans="1:2">
      <c r="A316" s="84"/>
      <c r="B316" s="84"/>
    </row>
    <row r="317" spans="1:2">
      <c r="A317" s="84"/>
      <c r="B317" s="84"/>
    </row>
    <row r="318" spans="1:2">
      <c r="A318" s="84"/>
      <c r="B318" s="84"/>
    </row>
    <row r="319" spans="1:2">
      <c r="A319" s="84"/>
      <c r="B319" s="84"/>
    </row>
    <row r="320" spans="1:2">
      <c r="A320" s="84"/>
      <c r="B320" s="84"/>
    </row>
    <row r="321" spans="1:2">
      <c r="A321" s="84"/>
      <c r="B321" s="84"/>
    </row>
    <row r="322" spans="1:2">
      <c r="A322" s="84"/>
      <c r="B322" s="84"/>
    </row>
    <row r="323" spans="1:2">
      <c r="A323" s="84"/>
      <c r="B323" s="84"/>
    </row>
    <row r="324" spans="1:2">
      <c r="A324" s="84"/>
      <c r="B324" s="84"/>
    </row>
    <row r="325" spans="1:2">
      <c r="A325" s="84"/>
      <c r="B325" s="84"/>
    </row>
    <row r="326" spans="1:2">
      <c r="A326" s="84"/>
      <c r="B326" s="84"/>
    </row>
    <row r="327" spans="1:2">
      <c r="A327" s="84"/>
      <c r="B327" s="84"/>
    </row>
    <row r="328" spans="1:2">
      <c r="A328" s="84"/>
      <c r="B328" s="84"/>
    </row>
    <row r="329" spans="1:2">
      <c r="A329" s="84"/>
      <c r="B329" s="84"/>
    </row>
    <row r="330" spans="1:2">
      <c r="A330" s="84"/>
      <c r="B330" s="84"/>
    </row>
    <row r="331" spans="1:2">
      <c r="A331" s="84"/>
      <c r="B331" s="84"/>
    </row>
    <row r="332" spans="1:2">
      <c r="A332" s="84"/>
      <c r="B332" s="84"/>
    </row>
    <row r="333" spans="1:2">
      <c r="A333" s="84"/>
      <c r="B333" s="84"/>
    </row>
    <row r="334" spans="1:2">
      <c r="A334" s="84"/>
      <c r="B334" s="84"/>
    </row>
    <row r="335" spans="1:2">
      <c r="A335" s="84"/>
      <c r="B335" s="84"/>
    </row>
    <row r="336" spans="1:2">
      <c r="A336" s="84"/>
      <c r="B336" s="84"/>
    </row>
    <row r="337" spans="1:2">
      <c r="A337" s="84"/>
      <c r="B337" s="84"/>
    </row>
    <row r="338" spans="1:2">
      <c r="A338" s="84"/>
      <c r="B338" s="84"/>
    </row>
    <row r="339" spans="1:2">
      <c r="A339" s="84"/>
      <c r="B339" s="84"/>
    </row>
    <row r="340" spans="1:2">
      <c r="A340" s="84"/>
      <c r="B340" s="84"/>
    </row>
    <row r="341" spans="1:2">
      <c r="A341" s="84"/>
      <c r="B341" s="84"/>
    </row>
    <row r="342" spans="1:2">
      <c r="A342" s="84"/>
      <c r="B342" s="84"/>
    </row>
    <row r="343" spans="1:2">
      <c r="A343" s="84"/>
      <c r="B343" s="84"/>
    </row>
    <row r="344" spans="1:2">
      <c r="A344" s="84"/>
      <c r="B344" s="84"/>
    </row>
    <row r="345" spans="1:2">
      <c r="A345" s="84"/>
      <c r="B345" s="84"/>
    </row>
    <row r="346" spans="1:2">
      <c r="A346" s="84"/>
      <c r="B346" s="84"/>
    </row>
    <row r="347" spans="1:2">
      <c r="A347" s="84"/>
      <c r="B347" s="84"/>
    </row>
    <row r="348" spans="1:2">
      <c r="A348" s="84"/>
      <c r="B348" s="84"/>
    </row>
    <row r="349" spans="1:2">
      <c r="A349" s="84"/>
      <c r="B349" s="84"/>
    </row>
    <row r="350" spans="1:2">
      <c r="A350" s="84"/>
      <c r="B350" s="84"/>
    </row>
    <row r="351" spans="1:2">
      <c r="A351" s="84"/>
      <c r="B351" s="84"/>
    </row>
    <row r="352" spans="1:2">
      <c r="A352" s="84"/>
      <c r="B352" s="84"/>
    </row>
    <row r="353" spans="1:2">
      <c r="A353" s="84"/>
      <c r="B353" s="84"/>
    </row>
    <row r="354" spans="1:2">
      <c r="A354" s="84"/>
      <c r="B354" s="84"/>
    </row>
    <row r="355" spans="1:2">
      <c r="A355" s="84"/>
      <c r="B355" s="84"/>
    </row>
    <row r="356" spans="1:2">
      <c r="A356" s="84"/>
      <c r="B356" s="84"/>
    </row>
    <row r="357" spans="1:2">
      <c r="A357" s="84"/>
      <c r="B357" s="84"/>
    </row>
    <row r="358" spans="1:2">
      <c r="A358" s="84"/>
      <c r="B358" s="84"/>
    </row>
    <row r="359" spans="1:2">
      <c r="A359" s="84"/>
      <c r="B359" s="84"/>
    </row>
    <row r="360" spans="1:2">
      <c r="A360" s="84"/>
      <c r="B360" s="84"/>
    </row>
    <row r="361" spans="1:2">
      <c r="A361" s="84"/>
      <c r="B361" s="84"/>
    </row>
    <row r="362" spans="1:2">
      <c r="A362" s="84"/>
      <c r="B362" s="84"/>
    </row>
    <row r="363" spans="1:2">
      <c r="A363" s="84"/>
      <c r="B363" s="84"/>
    </row>
    <row r="364" spans="1:2">
      <c r="A364" s="84"/>
      <c r="B364" s="84"/>
    </row>
    <row r="365" spans="1:2">
      <c r="A365" s="84"/>
      <c r="B365" s="84"/>
    </row>
    <row r="366" spans="1:2">
      <c r="A366" s="84"/>
      <c r="B366" s="84"/>
    </row>
    <row r="367" spans="1:2">
      <c r="A367" s="84"/>
      <c r="B367" s="84"/>
    </row>
    <row r="368" spans="1:2">
      <c r="A368" s="84"/>
      <c r="B368" s="84"/>
    </row>
    <row r="369" spans="1:2">
      <c r="A369" s="84"/>
      <c r="B369" s="84"/>
    </row>
    <row r="370" spans="1:2">
      <c r="A370" s="84"/>
      <c r="B370" s="84"/>
    </row>
    <row r="371" spans="1:2">
      <c r="A371" s="84"/>
      <c r="B371" s="84"/>
    </row>
    <row r="372" spans="1:2">
      <c r="A372" s="84"/>
      <c r="B372" s="84"/>
    </row>
    <row r="373" spans="1:2">
      <c r="A373" s="84"/>
      <c r="B373" s="84"/>
    </row>
    <row r="374" spans="1:2">
      <c r="A374" s="84"/>
      <c r="B374" s="84"/>
    </row>
    <row r="375" spans="1:2">
      <c r="A375" s="84"/>
      <c r="B375" s="84"/>
    </row>
    <row r="376" spans="1:2">
      <c r="A376" s="84"/>
      <c r="B376" s="84"/>
    </row>
    <row r="377" spans="1:2">
      <c r="A377" s="84"/>
      <c r="B377" s="84"/>
    </row>
    <row r="378" spans="1:2">
      <c r="A378" s="84"/>
      <c r="B378" s="84"/>
    </row>
    <row r="379" spans="1:2">
      <c r="A379" s="84"/>
      <c r="B379" s="84"/>
    </row>
    <row r="380" spans="1:2">
      <c r="A380" s="84"/>
      <c r="B380" s="84"/>
    </row>
    <row r="381" spans="1:2">
      <c r="A381" s="84"/>
      <c r="B381" s="84"/>
    </row>
    <row r="382" spans="1:2">
      <c r="A382" s="84"/>
      <c r="B382" s="84"/>
    </row>
    <row r="383" spans="1:2">
      <c r="A383" s="84"/>
      <c r="B383" s="84"/>
    </row>
    <row r="384" spans="1:2">
      <c r="A384" s="84"/>
      <c r="B384" s="84"/>
    </row>
    <row r="385" spans="1:2">
      <c r="A385" s="84"/>
      <c r="B385" s="84"/>
    </row>
    <row r="386" spans="1:2">
      <c r="A386" s="84"/>
      <c r="B386" s="84"/>
    </row>
    <row r="387" spans="1:2">
      <c r="A387" s="84"/>
      <c r="B387" s="84"/>
    </row>
    <row r="388" spans="1:2">
      <c r="A388" s="84"/>
      <c r="B388" s="84"/>
    </row>
    <row r="389" spans="1:2">
      <c r="A389" s="84"/>
      <c r="B389" s="84"/>
    </row>
    <row r="390" spans="1:2">
      <c r="A390" s="84"/>
      <c r="B390" s="84"/>
    </row>
    <row r="391" spans="1:2">
      <c r="A391" s="84"/>
      <c r="B391" s="84"/>
    </row>
    <row r="392" spans="1:2">
      <c r="A392" s="84"/>
      <c r="B392" s="84"/>
    </row>
    <row r="393" spans="1:2">
      <c r="A393" s="84"/>
      <c r="B393" s="84"/>
    </row>
    <row r="394" spans="1:2">
      <c r="A394" s="84"/>
      <c r="B394" s="84"/>
    </row>
    <row r="395" spans="1:2">
      <c r="A395" s="84"/>
      <c r="B395" s="84"/>
    </row>
    <row r="396" spans="1:2">
      <c r="A396" s="84"/>
      <c r="B396" s="84"/>
    </row>
    <row r="397" spans="1:2">
      <c r="A397" s="84"/>
      <c r="B397" s="84"/>
    </row>
    <row r="398" spans="1:2">
      <c r="A398" s="84"/>
      <c r="B398" s="84"/>
    </row>
    <row r="399" spans="1:2">
      <c r="A399" s="84"/>
      <c r="B399" s="84"/>
    </row>
    <row r="400" spans="1:2">
      <c r="A400" s="84"/>
      <c r="B400" s="84"/>
    </row>
    <row r="401" spans="1:2">
      <c r="A401" s="84"/>
      <c r="B401" s="84"/>
    </row>
    <row r="402" spans="1:2">
      <c r="A402" s="84"/>
      <c r="B402" s="84"/>
    </row>
    <row r="403" spans="1:2">
      <c r="A403" s="84"/>
      <c r="B403" s="84"/>
    </row>
    <row r="404" spans="1:2">
      <c r="A404" s="84"/>
      <c r="B404" s="84"/>
    </row>
    <row r="405" spans="1:2">
      <c r="A405" s="84"/>
      <c r="B405" s="84"/>
    </row>
    <row r="406" spans="1:2">
      <c r="A406" s="84"/>
      <c r="B406" s="84"/>
    </row>
    <row r="407" spans="1:2">
      <c r="A407" s="84"/>
      <c r="B407" s="84"/>
    </row>
    <row r="408" spans="1:2">
      <c r="A408" s="84"/>
      <c r="B408" s="84"/>
    </row>
    <row r="409" spans="1:2">
      <c r="A409" s="84"/>
      <c r="B409" s="84"/>
    </row>
    <row r="410" spans="1:2">
      <c r="A410" s="84"/>
      <c r="B410" s="84"/>
    </row>
    <row r="411" spans="1:2">
      <c r="A411" s="84"/>
      <c r="B411" s="84"/>
    </row>
    <row r="412" spans="1:2">
      <c r="A412" s="84"/>
      <c r="B412" s="84"/>
    </row>
    <row r="413" spans="1:2">
      <c r="A413" s="84"/>
      <c r="B413" s="84"/>
    </row>
    <row r="414" spans="1:2">
      <c r="A414" s="84"/>
      <c r="B414" s="84"/>
    </row>
    <row r="415" spans="1:2">
      <c r="A415" s="84"/>
      <c r="B415" s="84"/>
    </row>
    <row r="416" spans="1:2">
      <c r="A416" s="84"/>
      <c r="B416" s="84"/>
    </row>
    <row r="417" spans="1:2">
      <c r="A417" s="84"/>
      <c r="B417" s="84"/>
    </row>
    <row r="418" spans="1:2">
      <c r="A418" s="84"/>
      <c r="B418" s="84"/>
    </row>
    <row r="419" spans="1:2">
      <c r="A419" s="84"/>
      <c r="B419" s="84"/>
    </row>
    <row r="420" spans="1:2">
      <c r="A420" s="84"/>
      <c r="B420" s="84"/>
    </row>
    <row r="421" spans="1:2">
      <c r="A421" s="84"/>
      <c r="B421" s="84"/>
    </row>
    <row r="422" spans="1:2">
      <c r="A422" s="84"/>
      <c r="B422" s="84"/>
    </row>
    <row r="423" spans="1:2">
      <c r="A423" s="84"/>
      <c r="B423" s="84"/>
    </row>
    <row r="424" spans="1:2">
      <c r="A424" s="84"/>
      <c r="B424" s="84"/>
    </row>
    <row r="425" spans="1:2">
      <c r="A425" s="84"/>
      <c r="B425" s="84"/>
    </row>
    <row r="426" spans="1:2">
      <c r="A426" s="84"/>
      <c r="B426" s="84"/>
    </row>
    <row r="427" spans="1:2">
      <c r="A427" s="84"/>
      <c r="B427" s="84"/>
    </row>
    <row r="428" spans="1:2">
      <c r="A428" s="84"/>
      <c r="B428" s="84"/>
    </row>
    <row r="429" spans="1:2">
      <c r="A429" s="84"/>
      <c r="B429" s="84"/>
    </row>
    <row r="430" spans="1:2">
      <c r="A430" s="84"/>
      <c r="B430" s="84"/>
    </row>
    <row r="431" spans="1:2">
      <c r="A431" s="84"/>
      <c r="B431" s="84"/>
    </row>
    <row r="432" spans="1:2">
      <c r="A432" s="84"/>
      <c r="B432" s="84"/>
    </row>
    <row r="433" spans="1:2">
      <c r="A433" s="84"/>
      <c r="B433" s="84"/>
    </row>
    <row r="434" spans="1:2">
      <c r="A434" s="84"/>
      <c r="B434" s="84"/>
    </row>
    <row r="435" spans="1:2">
      <c r="A435" s="84"/>
      <c r="B435" s="84"/>
    </row>
    <row r="436" spans="1:2">
      <c r="A436" s="84"/>
      <c r="B436" s="84"/>
    </row>
    <row r="437" spans="1:2">
      <c r="A437" s="84"/>
      <c r="B437" s="84"/>
    </row>
    <row r="438" spans="1:2">
      <c r="A438" s="84"/>
      <c r="B438" s="84"/>
    </row>
    <row r="439" spans="1:2">
      <c r="A439" s="84"/>
      <c r="B439" s="84"/>
    </row>
    <row r="440" spans="1:2">
      <c r="A440" s="84"/>
      <c r="B440" s="84"/>
    </row>
    <row r="441" spans="1:2">
      <c r="A441" s="84"/>
      <c r="B441" s="84"/>
    </row>
    <row r="442" spans="1:2">
      <c r="A442" s="84"/>
      <c r="B442" s="84"/>
    </row>
    <row r="443" spans="1:2">
      <c r="A443" s="84"/>
      <c r="B443" s="84"/>
    </row>
    <row r="444" spans="1:2">
      <c r="A444" s="84"/>
      <c r="B444" s="84"/>
    </row>
    <row r="445" spans="1:2">
      <c r="A445" s="84"/>
      <c r="B445" s="84"/>
    </row>
    <row r="446" spans="1:2">
      <c r="A446" s="84"/>
      <c r="B446" s="84"/>
    </row>
    <row r="447" spans="1:2">
      <c r="A447" s="84"/>
      <c r="B447" s="84"/>
    </row>
    <row r="448" spans="1:2">
      <c r="A448" s="84"/>
      <c r="B448" s="84"/>
    </row>
    <row r="449" spans="1:2">
      <c r="A449" s="84"/>
      <c r="B449" s="84"/>
    </row>
    <row r="450" spans="1:2">
      <c r="A450" s="84"/>
      <c r="B450" s="84"/>
    </row>
    <row r="451" spans="1:2">
      <c r="A451" s="84"/>
      <c r="B451" s="84"/>
    </row>
    <row r="452" spans="1:2">
      <c r="A452" s="84"/>
      <c r="B452" s="84"/>
    </row>
    <row r="453" spans="1:2">
      <c r="A453" s="84"/>
      <c r="B453" s="84"/>
    </row>
    <row r="454" spans="1:2">
      <c r="A454" s="84"/>
      <c r="B454" s="84"/>
    </row>
    <row r="455" spans="1:2">
      <c r="A455" s="84"/>
      <c r="B455" s="84"/>
    </row>
    <row r="456" spans="1:2">
      <c r="A456" s="84"/>
      <c r="B456" s="84"/>
    </row>
    <row r="457" spans="1:2">
      <c r="A457" s="84"/>
      <c r="B457" s="84"/>
    </row>
    <row r="458" spans="1:2">
      <c r="A458" s="84"/>
      <c r="B458" s="84"/>
    </row>
    <row r="459" spans="1:2">
      <c r="A459" s="84"/>
      <c r="B459" s="84"/>
    </row>
    <row r="460" spans="1:2">
      <c r="A460" s="84"/>
      <c r="B460" s="84"/>
    </row>
    <row r="461" spans="1:2">
      <c r="A461" s="84"/>
      <c r="B461" s="84"/>
    </row>
    <row r="462" spans="1:2">
      <c r="A462" s="84"/>
      <c r="B462" s="84"/>
    </row>
    <row r="463" spans="1:2">
      <c r="A463" s="84"/>
      <c r="B463" s="84"/>
    </row>
    <row r="464" spans="1:2">
      <c r="A464" s="84"/>
      <c r="B464" s="84"/>
    </row>
    <row r="465" spans="1:2">
      <c r="A465" s="84"/>
      <c r="B465" s="84"/>
    </row>
    <row r="466" spans="1:2">
      <c r="A466" s="84"/>
      <c r="B466" s="84"/>
    </row>
    <row r="467" spans="1:2">
      <c r="A467" s="84"/>
      <c r="B467" s="84"/>
    </row>
    <row r="468" spans="1:2">
      <c r="A468" s="84"/>
      <c r="B468" s="84"/>
    </row>
    <row r="469" spans="1:2">
      <c r="A469" s="84"/>
      <c r="B469" s="84"/>
    </row>
    <row r="470" spans="1:2">
      <c r="A470" s="84"/>
      <c r="B470" s="84"/>
    </row>
    <row r="471" spans="1:2">
      <c r="A471" s="84"/>
      <c r="B471" s="84"/>
    </row>
    <row r="472" spans="1:2">
      <c r="A472" s="84"/>
      <c r="B472" s="84"/>
    </row>
    <row r="473" spans="1:2">
      <c r="A473" s="84"/>
      <c r="B473" s="84"/>
    </row>
    <row r="474" spans="1:2">
      <c r="A474" s="84"/>
      <c r="B474" s="84"/>
    </row>
    <row r="475" spans="1:2">
      <c r="A475" s="84"/>
      <c r="B475" s="84"/>
    </row>
    <row r="476" spans="1:2">
      <c r="A476" s="84"/>
      <c r="B476" s="84"/>
    </row>
    <row r="477" spans="1:2">
      <c r="A477" s="84"/>
      <c r="B477" s="84"/>
    </row>
    <row r="478" spans="1:2">
      <c r="A478" s="84"/>
      <c r="B478" s="84"/>
    </row>
    <row r="479" spans="1:2">
      <c r="A479" s="84"/>
      <c r="B479" s="84"/>
    </row>
    <row r="480" spans="1:2">
      <c r="A480" s="84"/>
      <c r="B480" s="84"/>
    </row>
    <row r="481" spans="1:2">
      <c r="A481" s="84"/>
      <c r="B481" s="84"/>
    </row>
    <row r="482" spans="1:2">
      <c r="A482" s="84"/>
      <c r="B482" s="84"/>
    </row>
    <row r="483" spans="1:2">
      <c r="A483" s="84"/>
      <c r="B483" s="84"/>
    </row>
    <row r="484" spans="1:2">
      <c r="A484" s="84"/>
      <c r="B484" s="84"/>
    </row>
    <row r="485" spans="1:2">
      <c r="A485" s="84"/>
      <c r="B485" s="84"/>
    </row>
    <row r="486" spans="1:2">
      <c r="A486" s="84"/>
      <c r="B486" s="84"/>
    </row>
    <row r="487" spans="1:2">
      <c r="A487" s="84"/>
      <c r="B487" s="84"/>
    </row>
    <row r="488" spans="1:2">
      <c r="A488" s="84"/>
      <c r="B488" s="84"/>
    </row>
    <row r="489" spans="1:2">
      <c r="A489" s="84"/>
      <c r="B489" s="84"/>
    </row>
    <row r="490" spans="1:2">
      <c r="A490" s="84"/>
      <c r="B490" s="84"/>
    </row>
    <row r="491" spans="1:2">
      <c r="A491" s="84"/>
      <c r="B491" s="84"/>
    </row>
    <row r="492" spans="1:2">
      <c r="A492" s="84"/>
      <c r="B492" s="84"/>
    </row>
    <row r="493" spans="1:2">
      <c r="A493" s="84"/>
      <c r="B493" s="84"/>
    </row>
    <row r="494" spans="1:2">
      <c r="A494" s="84"/>
      <c r="B494" s="84"/>
    </row>
    <row r="495" spans="1:2">
      <c r="A495" s="84"/>
      <c r="B495" s="84"/>
    </row>
    <row r="496" spans="1:2">
      <c r="A496" s="84"/>
      <c r="B496" s="84"/>
    </row>
    <row r="497" spans="1:2">
      <c r="A497" s="84"/>
      <c r="B497" s="84"/>
    </row>
    <row r="498" spans="1:2">
      <c r="A498" s="84"/>
      <c r="B498" s="84"/>
    </row>
    <row r="499" spans="1:2">
      <c r="A499" s="84"/>
      <c r="B499" s="84"/>
    </row>
    <row r="500" spans="1:2">
      <c r="A500" s="84"/>
      <c r="B500" s="84"/>
    </row>
    <row r="501" spans="1:2">
      <c r="A501" s="84"/>
      <c r="B501" s="84"/>
    </row>
    <row r="502" spans="1:2">
      <c r="A502" s="84"/>
      <c r="B502" s="84"/>
    </row>
    <row r="503" spans="1:2">
      <c r="A503" s="84"/>
      <c r="B503" s="84"/>
    </row>
    <row r="504" spans="1:2">
      <c r="A504" s="84"/>
      <c r="B504" s="84"/>
    </row>
    <row r="505" spans="1:2">
      <c r="A505" s="84"/>
      <c r="B505" s="84"/>
    </row>
    <row r="506" spans="1:2">
      <c r="A506" s="84"/>
      <c r="B506" s="84"/>
    </row>
    <row r="507" spans="1:2">
      <c r="A507" s="84"/>
      <c r="B507" s="84"/>
    </row>
    <row r="508" spans="1:2">
      <c r="A508" s="84"/>
      <c r="B508" s="84"/>
    </row>
    <row r="509" spans="1:2">
      <c r="A509" s="84"/>
      <c r="B509" s="84"/>
    </row>
    <row r="510" spans="1:2">
      <c r="A510" s="84"/>
      <c r="B510" s="84"/>
    </row>
    <row r="511" spans="1:2">
      <c r="A511" s="84"/>
      <c r="B511" s="84"/>
    </row>
    <row r="512" spans="1:2">
      <c r="A512" s="84"/>
      <c r="B512" s="84"/>
    </row>
    <row r="513" spans="1:2">
      <c r="A513" s="84"/>
      <c r="B513" s="84"/>
    </row>
    <row r="514" spans="1:2">
      <c r="A514" s="84"/>
      <c r="B514" s="84"/>
    </row>
    <row r="515" spans="1:2">
      <c r="A515" s="84"/>
      <c r="B515" s="84"/>
    </row>
    <row r="516" spans="1:2">
      <c r="A516" s="84"/>
      <c r="B516" s="84"/>
    </row>
    <row r="517" spans="1:2">
      <c r="A517" s="84"/>
      <c r="B517" s="84"/>
    </row>
    <row r="518" spans="1:2">
      <c r="A518" s="84"/>
      <c r="B518" s="84"/>
    </row>
    <row r="519" spans="1:2">
      <c r="A519" s="84"/>
      <c r="B519" s="84"/>
    </row>
    <row r="520" spans="1:2">
      <c r="A520" s="84"/>
      <c r="B520" s="84"/>
    </row>
    <row r="521" spans="1:2">
      <c r="A521" s="84"/>
      <c r="B521" s="84"/>
    </row>
    <row r="522" spans="1:2">
      <c r="A522" s="84"/>
      <c r="B522" s="84"/>
    </row>
    <row r="523" spans="1:2">
      <c r="A523" s="84"/>
      <c r="B523" s="84"/>
    </row>
    <row r="524" spans="1:2">
      <c r="A524" s="84"/>
      <c r="B524" s="84"/>
    </row>
    <row r="525" spans="1:2">
      <c r="A525" s="84"/>
      <c r="B525" s="84"/>
    </row>
    <row r="526" spans="1:2">
      <c r="A526" s="84"/>
      <c r="B526" s="84"/>
    </row>
    <row r="527" spans="1:2">
      <c r="A527" s="84"/>
      <c r="B527" s="84"/>
    </row>
    <row r="528" spans="1:2">
      <c r="A528" s="84"/>
      <c r="B528" s="84"/>
    </row>
    <row r="529" spans="1:2">
      <c r="A529" s="84"/>
      <c r="B529" s="84"/>
    </row>
    <row r="530" spans="1:2">
      <c r="A530" s="84"/>
      <c r="B530" s="84"/>
    </row>
    <row r="531" spans="1:2">
      <c r="A531" s="84"/>
      <c r="B531" s="84"/>
    </row>
    <row r="532" spans="1:2">
      <c r="A532" s="84"/>
      <c r="B532" s="84"/>
    </row>
    <row r="533" spans="1:2">
      <c r="A533" s="84"/>
      <c r="B533" s="84"/>
    </row>
    <row r="534" spans="1:2">
      <c r="A534" s="84"/>
      <c r="B534" s="84"/>
    </row>
    <row r="535" spans="1:2">
      <c r="A535" s="84"/>
      <c r="B535" s="84"/>
    </row>
    <row r="536" spans="1:2">
      <c r="A536" s="84"/>
      <c r="B536" s="84"/>
    </row>
    <row r="537" spans="1:2">
      <c r="A537" s="84"/>
      <c r="B537" s="84"/>
    </row>
    <row r="538" spans="1:2">
      <c r="A538" s="84"/>
      <c r="B538" s="84"/>
    </row>
    <row r="539" spans="1:2">
      <c r="A539" s="84"/>
      <c r="B539" s="84"/>
    </row>
    <row r="540" spans="1:2">
      <c r="A540" s="84"/>
      <c r="B540" s="84"/>
    </row>
    <row r="541" spans="1:2">
      <c r="A541" s="84"/>
      <c r="B541" s="84"/>
    </row>
    <row r="542" spans="1:2">
      <c r="A542" s="84"/>
      <c r="B542" s="84"/>
    </row>
    <row r="543" spans="1:2">
      <c r="A543" s="84"/>
      <c r="B543" s="84"/>
    </row>
    <row r="544" spans="1:2">
      <c r="A544" s="84"/>
      <c r="B544" s="84"/>
    </row>
    <row r="545" spans="1:2">
      <c r="A545" s="84"/>
      <c r="B545" s="84"/>
    </row>
    <row r="546" spans="1:2">
      <c r="A546" s="84"/>
      <c r="B546" s="84"/>
    </row>
    <row r="547" spans="1:2">
      <c r="A547" s="84"/>
      <c r="B547" s="84"/>
    </row>
    <row r="548" spans="1:2">
      <c r="A548" s="84"/>
      <c r="B548" s="84"/>
    </row>
    <row r="549" spans="1:2">
      <c r="A549" s="84"/>
      <c r="B549" s="84"/>
    </row>
    <row r="550" spans="1:2">
      <c r="A550" s="84"/>
      <c r="B550" s="84"/>
    </row>
    <row r="551" spans="1:2">
      <c r="A551" s="84"/>
      <c r="B551" s="84"/>
    </row>
    <row r="552" spans="1:2">
      <c r="A552" s="84"/>
      <c r="B552" s="84"/>
    </row>
    <row r="553" spans="1:2">
      <c r="A553" s="84"/>
      <c r="B553" s="84"/>
    </row>
    <row r="554" spans="1:2">
      <c r="A554" s="84"/>
      <c r="B554" s="84"/>
    </row>
    <row r="555" spans="1:2">
      <c r="A555" s="84"/>
      <c r="B555" s="84"/>
    </row>
    <row r="556" spans="1:2">
      <c r="A556" s="84"/>
      <c r="B556" s="84"/>
    </row>
    <row r="557" spans="1:2">
      <c r="A557" s="84"/>
      <c r="B557" s="84"/>
    </row>
    <row r="558" spans="1:2">
      <c r="A558" s="84"/>
      <c r="B558" s="84"/>
    </row>
    <row r="559" spans="1:2">
      <c r="A559" s="84"/>
      <c r="B559" s="84"/>
    </row>
    <row r="560" spans="1:2">
      <c r="A560" s="84"/>
      <c r="B560" s="84"/>
    </row>
    <row r="561" spans="1:2">
      <c r="A561" s="84"/>
      <c r="B561" s="84"/>
    </row>
    <row r="562" spans="1:2">
      <c r="A562" s="84"/>
      <c r="B562" s="84"/>
    </row>
    <row r="563" spans="1:2">
      <c r="A563" s="84"/>
      <c r="B563" s="84"/>
    </row>
    <row r="564" spans="1:2">
      <c r="A564" s="84"/>
      <c r="B564" s="84"/>
    </row>
    <row r="565" spans="1:2">
      <c r="A565" s="84"/>
      <c r="B565" s="84"/>
    </row>
    <row r="566" spans="1:2">
      <c r="A566" s="84"/>
      <c r="B566" s="84"/>
    </row>
    <row r="567" spans="1:2">
      <c r="A567" s="84"/>
      <c r="B567" s="84"/>
    </row>
    <row r="568" spans="1:2">
      <c r="A568" s="84"/>
      <c r="B568" s="84"/>
    </row>
    <row r="569" spans="1:2">
      <c r="A569" s="84"/>
      <c r="B569" s="84"/>
    </row>
    <row r="570" spans="1:2">
      <c r="A570" s="84"/>
      <c r="B570" s="84"/>
    </row>
    <row r="571" spans="1:2">
      <c r="A571" s="84"/>
      <c r="B571" s="84"/>
    </row>
    <row r="572" spans="1:2">
      <c r="A572" s="84"/>
      <c r="B572" s="84"/>
    </row>
    <row r="573" spans="1:2">
      <c r="A573" s="84"/>
      <c r="B573" s="84"/>
    </row>
    <row r="574" spans="1:2">
      <c r="A574" s="84"/>
      <c r="B574" s="84"/>
    </row>
    <row r="575" spans="1:2">
      <c r="A575" s="84"/>
      <c r="B575" s="84"/>
    </row>
    <row r="576" spans="1:2">
      <c r="A576" s="84"/>
      <c r="B576" s="84"/>
    </row>
    <row r="577" spans="1:2">
      <c r="A577" s="84"/>
      <c r="B577" s="84"/>
    </row>
    <row r="578" spans="1:2">
      <c r="A578" s="84"/>
      <c r="B578" s="84"/>
    </row>
    <row r="579" spans="1:2">
      <c r="A579" s="84"/>
      <c r="B579" s="84"/>
    </row>
    <row r="580" spans="1:2">
      <c r="A580" s="84"/>
      <c r="B580" s="84"/>
    </row>
    <row r="581" spans="1:2">
      <c r="A581" s="84"/>
      <c r="B581" s="84"/>
    </row>
    <row r="582" spans="1:2">
      <c r="A582" s="84"/>
      <c r="B582" s="84"/>
    </row>
    <row r="583" spans="1:2">
      <c r="A583" s="84"/>
      <c r="B583" s="84"/>
    </row>
    <row r="584" spans="1:2">
      <c r="A584" s="84"/>
      <c r="B584" s="84"/>
    </row>
    <row r="585" spans="1:2">
      <c r="A585" s="84"/>
      <c r="B585" s="84"/>
    </row>
    <row r="586" spans="1:2">
      <c r="A586" s="84"/>
      <c r="B586" s="84"/>
    </row>
    <row r="587" spans="1:2">
      <c r="A587" s="84"/>
      <c r="B587" s="84"/>
    </row>
    <row r="588" spans="1:2">
      <c r="A588" s="84"/>
      <c r="B588" s="84"/>
    </row>
    <row r="589" spans="1:2">
      <c r="A589" s="84"/>
      <c r="B589" s="84"/>
    </row>
    <row r="590" spans="1:2">
      <c r="A590" s="84"/>
      <c r="B590" s="84"/>
    </row>
    <row r="591" spans="1:2">
      <c r="A591" s="84"/>
      <c r="B591" s="84"/>
    </row>
    <row r="592" spans="1:2">
      <c r="A592" s="84"/>
      <c r="B592" s="84"/>
    </row>
    <row r="593" spans="1:2">
      <c r="A593" s="84"/>
      <c r="B593" s="84"/>
    </row>
    <row r="594" spans="1:2">
      <c r="A594" s="84"/>
      <c r="B594" s="84"/>
    </row>
    <row r="595" spans="1:2">
      <c r="A595" s="84"/>
      <c r="B595" s="84"/>
    </row>
    <row r="596" spans="1:2">
      <c r="A596" s="84"/>
      <c r="B596" s="84"/>
    </row>
    <row r="597" spans="1:2">
      <c r="A597" s="84"/>
      <c r="B597" s="84"/>
    </row>
    <row r="598" spans="1:2">
      <c r="A598" s="84"/>
      <c r="B598" s="84"/>
    </row>
    <row r="599" spans="1:2">
      <c r="A599" s="84"/>
      <c r="B599" s="84"/>
    </row>
    <row r="600" spans="1:2">
      <c r="A600" s="84"/>
      <c r="B600" s="84"/>
    </row>
    <row r="601" spans="1:2">
      <c r="A601" s="84"/>
      <c r="B601" s="84"/>
    </row>
    <row r="602" spans="1:2">
      <c r="A602" s="84"/>
      <c r="B602" s="84"/>
    </row>
    <row r="603" spans="1:2">
      <c r="A603" s="84"/>
      <c r="B603" s="84"/>
    </row>
    <row r="604" spans="1:2">
      <c r="A604" s="84"/>
      <c r="B604" s="84"/>
    </row>
    <row r="605" spans="1:2">
      <c r="A605" s="84"/>
      <c r="B605" s="84"/>
    </row>
    <row r="606" spans="1:2">
      <c r="A606" s="84"/>
      <c r="B606" s="84"/>
    </row>
    <row r="607" spans="1:2">
      <c r="A607" s="84"/>
      <c r="B607" s="84"/>
    </row>
    <row r="608" spans="1:2">
      <c r="A608" s="84"/>
      <c r="B608" s="84"/>
    </row>
    <row r="609" spans="1:2">
      <c r="A609" s="84"/>
      <c r="B609" s="84"/>
    </row>
    <row r="610" spans="1:2">
      <c r="A610" s="84"/>
      <c r="B610" s="84"/>
    </row>
    <row r="611" spans="1:2">
      <c r="A611" s="84"/>
      <c r="B611" s="84"/>
    </row>
    <row r="612" spans="1:2">
      <c r="A612" s="84"/>
      <c r="B612" s="84"/>
    </row>
    <row r="613" spans="1:2">
      <c r="A613" s="84"/>
      <c r="B613" s="84"/>
    </row>
    <row r="614" spans="1:2">
      <c r="A614" s="84"/>
      <c r="B614" s="84"/>
    </row>
    <row r="615" spans="1:2">
      <c r="A615" s="84"/>
      <c r="B615" s="84"/>
    </row>
    <row r="616" spans="1:2">
      <c r="A616" s="84"/>
      <c r="B616" s="84"/>
    </row>
    <row r="617" spans="1:2">
      <c r="A617" s="84"/>
      <c r="B617" s="84"/>
    </row>
    <row r="618" spans="1:2">
      <c r="A618" s="84"/>
      <c r="B618" s="84"/>
    </row>
    <row r="619" spans="1:2">
      <c r="A619" s="84"/>
      <c r="B619" s="84"/>
    </row>
    <row r="620" spans="1:2">
      <c r="A620" s="84"/>
      <c r="B620" s="84"/>
    </row>
    <row r="621" spans="1:2">
      <c r="A621" s="84"/>
      <c r="B621" s="84"/>
    </row>
    <row r="622" spans="1:2">
      <c r="A622" s="84"/>
      <c r="B622" s="84"/>
    </row>
    <row r="623" spans="1:2">
      <c r="A623" s="84"/>
      <c r="B623" s="84"/>
    </row>
    <row r="624" spans="1:2">
      <c r="A624" s="84"/>
      <c r="B624" s="84"/>
    </row>
    <row r="625" spans="1:2">
      <c r="A625" s="84"/>
      <c r="B625" s="84"/>
    </row>
    <row r="626" spans="1:2">
      <c r="A626" s="84"/>
      <c r="B626" s="84"/>
    </row>
    <row r="627" spans="1:2">
      <c r="A627" s="84"/>
      <c r="B627" s="84"/>
    </row>
    <row r="628" spans="1:2">
      <c r="A628" s="84"/>
      <c r="B628" s="84"/>
    </row>
    <row r="629" spans="1:2">
      <c r="A629" s="84"/>
      <c r="B629" s="84"/>
    </row>
    <row r="630" spans="1:2">
      <c r="A630" s="84"/>
      <c r="B630" s="84"/>
    </row>
    <row r="631" spans="1:2">
      <c r="A631" s="84"/>
      <c r="B631" s="84"/>
    </row>
    <row r="632" spans="1:2">
      <c r="A632" s="84"/>
      <c r="B632" s="84"/>
    </row>
    <row r="633" spans="1:2">
      <c r="A633" s="84"/>
      <c r="B633" s="84"/>
    </row>
    <row r="634" spans="1:2">
      <c r="A634" s="84"/>
      <c r="B634" s="84"/>
    </row>
    <row r="635" spans="1:2">
      <c r="A635" s="84"/>
      <c r="B635" s="84"/>
    </row>
    <row r="636" spans="1:2">
      <c r="A636" s="84"/>
      <c r="B636" s="84"/>
    </row>
    <row r="637" spans="1:2">
      <c r="A637" s="84"/>
      <c r="B637" s="84"/>
    </row>
    <row r="638" spans="1:2">
      <c r="A638" s="84"/>
      <c r="B638" s="84"/>
    </row>
    <row r="639" spans="1:2">
      <c r="A639" s="84"/>
      <c r="B639" s="84"/>
    </row>
    <row r="640" spans="1:2">
      <c r="A640" s="84"/>
      <c r="B640" s="84"/>
    </row>
    <row r="641" spans="1:2">
      <c r="A641" s="84"/>
      <c r="B641" s="84"/>
    </row>
    <row r="642" spans="1:2">
      <c r="A642" s="84"/>
      <c r="B642" s="84"/>
    </row>
    <row r="643" spans="1:2">
      <c r="A643" s="84"/>
      <c r="B643" s="84"/>
    </row>
    <row r="644" spans="1:2">
      <c r="A644" s="84"/>
      <c r="B644" s="84"/>
    </row>
    <row r="645" spans="1:2">
      <c r="A645" s="84"/>
      <c r="B645" s="84"/>
    </row>
    <row r="646" spans="1:2">
      <c r="A646" s="84"/>
      <c r="B646" s="84"/>
    </row>
    <row r="647" spans="1:2">
      <c r="A647" s="84"/>
      <c r="B647" s="84"/>
    </row>
    <row r="648" spans="1:2">
      <c r="A648" s="84"/>
      <c r="B648" s="84"/>
    </row>
    <row r="649" spans="1:2">
      <c r="A649" s="84"/>
      <c r="B649" s="84"/>
    </row>
    <row r="650" spans="1:2">
      <c r="A650" s="84"/>
      <c r="B650" s="84"/>
    </row>
    <row r="651" spans="1:2">
      <c r="A651" s="84"/>
      <c r="B651" s="84"/>
    </row>
    <row r="652" spans="1:2">
      <c r="A652" s="84"/>
      <c r="B652" s="84"/>
    </row>
    <row r="653" spans="1:2">
      <c r="A653" s="84"/>
      <c r="B653" s="84"/>
    </row>
    <row r="654" spans="1:2">
      <c r="A654" s="84"/>
      <c r="B654" s="84"/>
    </row>
    <row r="655" spans="1:2">
      <c r="A655" s="84"/>
      <c r="B655" s="84"/>
    </row>
    <row r="656" spans="1:2">
      <c r="A656" s="84"/>
      <c r="B656" s="84"/>
    </row>
    <row r="657" spans="1:2">
      <c r="A657" s="84"/>
      <c r="B657" s="84"/>
    </row>
    <row r="658" spans="1:2">
      <c r="A658" s="84"/>
      <c r="B658" s="84"/>
    </row>
    <row r="659" spans="1:2">
      <c r="A659" s="84"/>
      <c r="B659" s="84"/>
    </row>
    <row r="660" spans="1:2">
      <c r="A660" s="84"/>
      <c r="B660" s="84"/>
    </row>
    <row r="661" spans="1:2">
      <c r="A661" s="84"/>
      <c r="B661" s="84"/>
    </row>
    <row r="662" spans="1:2">
      <c r="A662" s="84"/>
      <c r="B662" s="84"/>
    </row>
    <row r="663" spans="1:2">
      <c r="A663" s="84"/>
      <c r="B663" s="84"/>
    </row>
    <row r="664" spans="1:2">
      <c r="A664" s="84"/>
      <c r="B664" s="84"/>
    </row>
    <row r="665" spans="1:2">
      <c r="A665" s="84"/>
      <c r="B665" s="84"/>
    </row>
    <row r="666" spans="1:2">
      <c r="A666" s="84"/>
      <c r="B666" s="84"/>
    </row>
    <row r="667" spans="1:2">
      <c r="A667" s="84"/>
      <c r="B667" s="84"/>
    </row>
    <row r="668" spans="1:2">
      <c r="A668" s="84"/>
      <c r="B668" s="84"/>
    </row>
    <row r="669" spans="1:2">
      <c r="A669" s="84"/>
      <c r="B669" s="84"/>
    </row>
    <row r="670" spans="1:2">
      <c r="A670" s="84"/>
      <c r="B670" s="84"/>
    </row>
    <row r="671" spans="1:2">
      <c r="A671" s="84"/>
      <c r="B671" s="84"/>
    </row>
    <row r="672" spans="1:2">
      <c r="A672" s="84"/>
      <c r="B672" s="84"/>
    </row>
    <row r="673" spans="1:2">
      <c r="A673" s="84"/>
      <c r="B673" s="84"/>
    </row>
    <row r="674" spans="1:2">
      <c r="A674" s="84"/>
      <c r="B674" s="84"/>
    </row>
    <row r="675" spans="1:2">
      <c r="A675" s="84"/>
      <c r="B675" s="84"/>
    </row>
    <row r="676" spans="1:2">
      <c r="A676" s="84"/>
      <c r="B676" s="84"/>
    </row>
    <row r="677" spans="1:2">
      <c r="A677" s="84"/>
      <c r="B677" s="84"/>
    </row>
    <row r="678" spans="1:2">
      <c r="A678" s="84"/>
      <c r="B678" s="84"/>
    </row>
    <row r="679" spans="1:2">
      <c r="A679" s="84"/>
      <c r="B679" s="84"/>
    </row>
    <row r="680" spans="1:2">
      <c r="A680" s="84"/>
      <c r="B680" s="84"/>
    </row>
    <row r="681" spans="1:2">
      <c r="A681" s="84"/>
      <c r="B681" s="84"/>
    </row>
    <row r="682" spans="1:2">
      <c r="A682" s="84"/>
      <c r="B682" s="84"/>
    </row>
    <row r="683" spans="1:2">
      <c r="A683" s="84"/>
      <c r="B683" s="84"/>
    </row>
    <row r="684" spans="1:2">
      <c r="A684" s="84"/>
      <c r="B684" s="84"/>
    </row>
    <row r="685" spans="1:2">
      <c r="A685" s="84"/>
      <c r="B685" s="84"/>
    </row>
    <row r="686" spans="1:2">
      <c r="A686" s="84"/>
      <c r="B686" s="84"/>
    </row>
    <row r="687" spans="1:2">
      <c r="A687" s="84"/>
      <c r="B687" s="84"/>
    </row>
    <row r="688" spans="1:2">
      <c r="A688" s="84"/>
      <c r="B688" s="84"/>
    </row>
    <row r="689" spans="1:2">
      <c r="A689" s="84"/>
      <c r="B689" s="84"/>
    </row>
    <row r="690" spans="1:2">
      <c r="A690" s="84"/>
      <c r="B690" s="84"/>
    </row>
    <row r="691" spans="1:2">
      <c r="A691" s="84"/>
      <c r="B691" s="84"/>
    </row>
    <row r="692" spans="1:2">
      <c r="A692" s="84"/>
      <c r="B692" s="84"/>
    </row>
    <row r="693" spans="1:2">
      <c r="A693" s="84"/>
      <c r="B693" s="84"/>
    </row>
    <row r="694" spans="1:2">
      <c r="A694" s="84"/>
      <c r="B694" s="84"/>
    </row>
    <row r="695" spans="1:2">
      <c r="A695" s="84"/>
      <c r="B695" s="84"/>
    </row>
    <row r="696" spans="1:2">
      <c r="A696" s="84"/>
      <c r="B696" s="84"/>
    </row>
    <row r="697" spans="1:2">
      <c r="A697" s="84"/>
      <c r="B697" s="84"/>
    </row>
    <row r="698" spans="1:2">
      <c r="A698" s="84"/>
      <c r="B698" s="84"/>
    </row>
    <row r="699" spans="1:2">
      <c r="A699" s="84"/>
      <c r="B699" s="84"/>
    </row>
    <row r="700" spans="1:2">
      <c r="A700" s="84"/>
      <c r="B700" s="84"/>
    </row>
    <row r="701" spans="1:2">
      <c r="A701" s="84"/>
      <c r="B701" s="84"/>
    </row>
    <row r="702" spans="1:2">
      <c r="A702" s="84"/>
      <c r="B702" s="84"/>
    </row>
    <row r="703" spans="1:2">
      <c r="A703" s="84"/>
      <c r="B703" s="84"/>
    </row>
    <row r="704" spans="1:2">
      <c r="A704" s="84"/>
      <c r="B704" s="84"/>
    </row>
    <row r="705" spans="1:2">
      <c r="A705" s="84"/>
      <c r="B705" s="84"/>
    </row>
    <row r="706" spans="1:2">
      <c r="A706" s="84"/>
      <c r="B706" s="84"/>
    </row>
    <row r="707" spans="1:2">
      <c r="A707" s="84"/>
      <c r="B707" s="84"/>
    </row>
    <row r="708" spans="1:2">
      <c r="A708" s="84"/>
      <c r="B708" s="84"/>
    </row>
    <row r="709" spans="1:2">
      <c r="A709" s="84"/>
      <c r="B709" s="84"/>
    </row>
    <row r="710" spans="1:2">
      <c r="A710" s="84"/>
      <c r="B710" s="84"/>
    </row>
    <row r="711" spans="1:2">
      <c r="A711" s="84"/>
      <c r="B711" s="84"/>
    </row>
    <row r="712" spans="1:2">
      <c r="A712" s="84"/>
      <c r="B712" s="84"/>
    </row>
    <row r="713" spans="1:2">
      <c r="A713" s="84"/>
      <c r="B713" s="84"/>
    </row>
    <row r="714" spans="1:2">
      <c r="A714" s="84"/>
      <c r="B714" s="84"/>
    </row>
    <row r="715" spans="1:2">
      <c r="A715" s="84"/>
      <c r="B715" s="84"/>
    </row>
    <row r="716" spans="1:2">
      <c r="A716" s="84"/>
      <c r="B716" s="84"/>
    </row>
    <row r="717" spans="1:2">
      <c r="A717" s="84"/>
      <c r="B717" s="84"/>
    </row>
    <row r="718" spans="1:2">
      <c r="A718" s="84"/>
      <c r="B718" s="84"/>
    </row>
    <row r="719" spans="1:2">
      <c r="A719" s="84"/>
      <c r="B719" s="84"/>
    </row>
    <row r="720" spans="1:2">
      <c r="A720" s="84"/>
      <c r="B720" s="84"/>
    </row>
    <row r="721" spans="1:2">
      <c r="A721" s="84"/>
      <c r="B721" s="84"/>
    </row>
    <row r="722" spans="1:2">
      <c r="A722" s="84"/>
      <c r="B722" s="84"/>
    </row>
    <row r="723" spans="1:2">
      <c r="A723" s="84"/>
      <c r="B723" s="84"/>
    </row>
    <row r="724" spans="1:2">
      <c r="A724" s="84"/>
      <c r="B724" s="84"/>
    </row>
    <row r="725" spans="1:2">
      <c r="A725" s="84"/>
      <c r="B725" s="84"/>
    </row>
    <row r="726" spans="1:2">
      <c r="A726" s="84"/>
      <c r="B726" s="84"/>
    </row>
    <row r="727" spans="1:2">
      <c r="A727" s="84"/>
      <c r="B727" s="84"/>
    </row>
    <row r="728" spans="1:2">
      <c r="A728" s="84"/>
      <c r="B728" s="84"/>
    </row>
    <row r="729" spans="1:2">
      <c r="A729" s="84"/>
      <c r="B729" s="84"/>
    </row>
    <row r="730" spans="1:2">
      <c r="A730" s="84"/>
      <c r="B730" s="84"/>
    </row>
    <row r="731" spans="1:2">
      <c r="A731" s="84"/>
      <c r="B731" s="84"/>
    </row>
    <row r="732" spans="1:2">
      <c r="A732" s="84"/>
      <c r="B732" s="84"/>
    </row>
    <row r="733" spans="1:2">
      <c r="A733" s="84"/>
      <c r="B733" s="84"/>
    </row>
    <row r="734" spans="1:2">
      <c r="A734" s="84"/>
      <c r="B734" s="84"/>
    </row>
    <row r="735" spans="1:2">
      <c r="A735" s="84"/>
      <c r="B735" s="84"/>
    </row>
    <row r="736" spans="1:2">
      <c r="A736" s="84"/>
      <c r="B736" s="84"/>
    </row>
    <row r="737" spans="1:2">
      <c r="A737" s="84"/>
      <c r="B737" s="84"/>
    </row>
    <row r="738" spans="1:2">
      <c r="A738" s="84"/>
      <c r="B738" s="84"/>
    </row>
    <row r="739" spans="1:2">
      <c r="A739" s="84"/>
      <c r="B739" s="84"/>
    </row>
    <row r="740" spans="1:2">
      <c r="A740" s="84"/>
      <c r="B740" s="84"/>
    </row>
    <row r="741" spans="1:2">
      <c r="A741" s="84"/>
      <c r="B741" s="84"/>
    </row>
    <row r="742" spans="1:2">
      <c r="A742" s="84"/>
      <c r="B742" s="84"/>
    </row>
    <row r="743" spans="1:2">
      <c r="A743" s="84"/>
      <c r="B743" s="84"/>
    </row>
    <row r="744" spans="1:2">
      <c r="A744" s="84"/>
      <c r="B744" s="84"/>
    </row>
    <row r="745" spans="1:2">
      <c r="A745" s="84"/>
      <c r="B745" s="84"/>
    </row>
    <row r="746" spans="1:2">
      <c r="A746" s="84"/>
      <c r="B746" s="84"/>
    </row>
    <row r="747" spans="1:2">
      <c r="A747" s="84"/>
      <c r="B747" s="84"/>
    </row>
    <row r="748" spans="1:2">
      <c r="A748" s="84"/>
      <c r="B748" s="84"/>
    </row>
    <row r="749" spans="1:2">
      <c r="A749" s="84"/>
      <c r="B749" s="84"/>
    </row>
    <row r="750" spans="1:2">
      <c r="A750" s="84"/>
      <c r="B750" s="84"/>
    </row>
    <row r="751" spans="1:2">
      <c r="A751" s="84"/>
      <c r="B751" s="84"/>
    </row>
    <row r="752" spans="1:2">
      <c r="A752" s="84"/>
      <c r="B752" s="84"/>
    </row>
    <row r="753" spans="1:2">
      <c r="A753" s="84"/>
      <c r="B753" s="84"/>
    </row>
    <row r="754" spans="1:2">
      <c r="A754" s="84"/>
      <c r="B754" s="84"/>
    </row>
    <row r="755" spans="1:2">
      <c r="A755" s="84"/>
      <c r="B755" s="84"/>
    </row>
    <row r="756" spans="1:2">
      <c r="A756" s="84"/>
      <c r="B756" s="84"/>
    </row>
    <row r="757" spans="1:2">
      <c r="A757" s="84"/>
      <c r="B757" s="84"/>
    </row>
    <row r="758" spans="1:2">
      <c r="A758" s="84"/>
      <c r="B758" s="84"/>
    </row>
    <row r="759" spans="1:2">
      <c r="A759" s="84"/>
      <c r="B759" s="84"/>
    </row>
    <row r="760" spans="1:2">
      <c r="A760" s="84"/>
      <c r="B760" s="84"/>
    </row>
    <row r="761" spans="1:2">
      <c r="A761" s="84"/>
      <c r="B761" s="84"/>
    </row>
    <row r="762" spans="1:2">
      <c r="A762" s="84"/>
      <c r="B762" s="84"/>
    </row>
    <row r="763" spans="1:2">
      <c r="A763" s="84"/>
      <c r="B763" s="84"/>
    </row>
    <row r="764" spans="1:2">
      <c r="A764" s="84"/>
      <c r="B764" s="84"/>
    </row>
    <row r="765" spans="1:2">
      <c r="A765" s="84"/>
      <c r="B765" s="84"/>
    </row>
    <row r="766" spans="1:2">
      <c r="A766" s="84"/>
      <c r="B766" s="84"/>
    </row>
    <row r="767" spans="1:2">
      <c r="A767" s="84"/>
      <c r="B767" s="84"/>
    </row>
    <row r="768" spans="1:2">
      <c r="A768" s="84"/>
      <c r="B768" s="84"/>
    </row>
    <row r="769" spans="1:2">
      <c r="A769" s="84"/>
      <c r="B769" s="84"/>
    </row>
    <row r="770" spans="1:2">
      <c r="A770" s="84"/>
      <c r="B770" s="84"/>
    </row>
    <row r="771" spans="1:2">
      <c r="A771" s="84"/>
      <c r="B771" s="84"/>
    </row>
    <row r="772" spans="1:2">
      <c r="A772" s="84"/>
      <c r="B772" s="84"/>
    </row>
    <row r="773" spans="1:2">
      <c r="A773" s="84"/>
      <c r="B773" s="84"/>
    </row>
    <row r="774" spans="1:2">
      <c r="A774" s="84"/>
      <c r="B774" s="84"/>
    </row>
    <row r="775" spans="1:2">
      <c r="A775" s="84"/>
      <c r="B775" s="84"/>
    </row>
    <row r="776" spans="1:2">
      <c r="A776" s="84"/>
      <c r="B776" s="84"/>
    </row>
    <row r="777" spans="1:2">
      <c r="A777" s="84"/>
      <c r="B777" s="84"/>
    </row>
    <row r="778" spans="1:2">
      <c r="A778" s="84"/>
      <c r="B778" s="84"/>
    </row>
    <row r="779" spans="1:2">
      <c r="A779" s="84"/>
      <c r="B779" s="84"/>
    </row>
    <row r="780" spans="1:2">
      <c r="A780" s="84"/>
      <c r="B780" s="84"/>
    </row>
    <row r="781" spans="1:2">
      <c r="A781" s="84"/>
      <c r="B781" s="84"/>
    </row>
    <row r="782" spans="1:2">
      <c r="A782" s="84"/>
      <c r="B782" s="84"/>
    </row>
    <row r="783" spans="1:2">
      <c r="A783" s="84"/>
      <c r="B783" s="84"/>
    </row>
    <row r="784" spans="1:2">
      <c r="A784" s="84"/>
      <c r="B784" s="84"/>
    </row>
    <row r="785" spans="1:2">
      <c r="A785" s="84"/>
      <c r="B785" s="84"/>
    </row>
    <row r="786" spans="1:2">
      <c r="A786" s="84"/>
      <c r="B786" s="84"/>
    </row>
    <row r="787" spans="1:2">
      <c r="A787" s="84"/>
      <c r="B787" s="84"/>
    </row>
    <row r="788" spans="1:2">
      <c r="A788" s="84"/>
      <c r="B788" s="84"/>
    </row>
    <row r="789" spans="1:2">
      <c r="A789" s="84"/>
      <c r="B789" s="84"/>
    </row>
    <row r="790" spans="1:2">
      <c r="A790" s="84"/>
      <c r="B790" s="84"/>
    </row>
    <row r="791" spans="1:2">
      <c r="A791" s="84"/>
      <c r="B791" s="84"/>
    </row>
    <row r="792" spans="1:2">
      <c r="A792" s="84"/>
      <c r="B792" s="84"/>
    </row>
    <row r="793" spans="1:2">
      <c r="A793" s="84"/>
      <c r="B793" s="84"/>
    </row>
    <row r="794" spans="1:2">
      <c r="A794" s="84"/>
      <c r="B794" s="84"/>
    </row>
    <row r="795" spans="1:2">
      <c r="A795" s="84"/>
      <c r="B795" s="84"/>
    </row>
    <row r="796" spans="1:2">
      <c r="A796" s="84"/>
      <c r="B796" s="84"/>
    </row>
    <row r="797" spans="1:2">
      <c r="A797" s="84"/>
      <c r="B797" s="84"/>
    </row>
    <row r="798" spans="1:2">
      <c r="A798" s="84"/>
      <c r="B798" s="84"/>
    </row>
    <row r="799" spans="1:2">
      <c r="A799" s="84"/>
      <c r="B799" s="84"/>
    </row>
    <row r="800" spans="1:2">
      <c r="A800" s="84"/>
      <c r="B800" s="84"/>
    </row>
    <row r="801" spans="1:2">
      <c r="A801" s="84"/>
      <c r="B801" s="84"/>
    </row>
    <row r="802" spans="1:2">
      <c r="A802" s="84"/>
      <c r="B802" s="84"/>
    </row>
    <row r="803" spans="1:2">
      <c r="A803" s="84"/>
      <c r="B803" s="84"/>
    </row>
    <row r="804" spans="1:2">
      <c r="A804" s="84"/>
      <c r="B804" s="84"/>
    </row>
    <row r="805" spans="1:2">
      <c r="A805" s="84"/>
      <c r="B805" s="84"/>
    </row>
    <row r="806" spans="1:2">
      <c r="A806" s="84"/>
      <c r="B806" s="84"/>
    </row>
    <row r="807" spans="1:2">
      <c r="A807" s="84"/>
      <c r="B807" s="84"/>
    </row>
    <row r="808" spans="1:2">
      <c r="A808" s="84"/>
      <c r="B808" s="84"/>
    </row>
    <row r="809" spans="1:2">
      <c r="A809" s="84"/>
      <c r="B809" s="84"/>
    </row>
    <row r="810" spans="1:2">
      <c r="A810" s="84"/>
      <c r="B810" s="84"/>
    </row>
    <row r="811" spans="1:2">
      <c r="A811" s="84"/>
      <c r="B811" s="84"/>
    </row>
    <row r="812" spans="1:2">
      <c r="A812" s="84"/>
      <c r="B812" s="84"/>
    </row>
    <row r="813" spans="1:2">
      <c r="A813" s="84"/>
      <c r="B813" s="84"/>
    </row>
    <row r="814" spans="1:2">
      <c r="A814" s="84"/>
      <c r="B814" s="84"/>
    </row>
    <row r="815" spans="1:2">
      <c r="A815" s="84"/>
      <c r="B815" s="84"/>
    </row>
    <row r="816" spans="1:2">
      <c r="A816" s="84"/>
      <c r="B816" s="84"/>
    </row>
    <row r="817" spans="1:2">
      <c r="A817" s="84"/>
      <c r="B817" s="84"/>
    </row>
    <row r="818" spans="1:2">
      <c r="A818" s="84"/>
      <c r="B818" s="84"/>
    </row>
    <row r="819" spans="1:2">
      <c r="A819" s="84"/>
      <c r="B819" s="84"/>
    </row>
    <row r="820" spans="1:2">
      <c r="A820" s="84"/>
      <c r="B820" s="84"/>
    </row>
    <row r="821" spans="1:2">
      <c r="A821" s="84"/>
      <c r="B821" s="84"/>
    </row>
    <row r="822" spans="1:2">
      <c r="A822" s="84"/>
      <c r="B822" s="84"/>
    </row>
    <row r="823" spans="1:2">
      <c r="A823" s="84"/>
      <c r="B823" s="84"/>
    </row>
    <row r="824" spans="1:2">
      <c r="A824" s="84"/>
      <c r="B824" s="84"/>
    </row>
    <row r="825" spans="1:2">
      <c r="A825" s="84"/>
      <c r="B825" s="84"/>
    </row>
    <row r="826" spans="1:2">
      <c r="A826" s="84"/>
      <c r="B826" s="84"/>
    </row>
    <row r="827" spans="1:2">
      <c r="A827" s="84"/>
      <c r="B827" s="84"/>
    </row>
    <row r="828" spans="1:2">
      <c r="A828" s="84"/>
      <c r="B828" s="84"/>
    </row>
    <row r="829" spans="1:2">
      <c r="A829" s="84"/>
      <c r="B829" s="84"/>
    </row>
    <row r="830" spans="1:2">
      <c r="A830" s="84"/>
      <c r="B830" s="84"/>
    </row>
    <row r="831" spans="1:2">
      <c r="A831" s="84"/>
      <c r="B831" s="84"/>
    </row>
    <row r="832" spans="1:2">
      <c r="A832" s="84"/>
      <c r="B832" s="84"/>
    </row>
    <row r="833" spans="1:2">
      <c r="A833" s="84"/>
      <c r="B833" s="84"/>
    </row>
    <row r="834" spans="1:2">
      <c r="A834" s="84"/>
      <c r="B834" s="84"/>
    </row>
    <row r="835" spans="1:2">
      <c r="A835" s="84"/>
      <c r="B835" s="84"/>
    </row>
    <row r="836" spans="1:2">
      <c r="A836" s="84"/>
      <c r="B836" s="84"/>
    </row>
    <row r="837" spans="1:2">
      <c r="A837" s="84"/>
      <c r="B837" s="84"/>
    </row>
    <row r="838" spans="1:2">
      <c r="A838" s="84"/>
      <c r="B838" s="84"/>
    </row>
    <row r="839" spans="1:2">
      <c r="A839" s="84"/>
      <c r="B839" s="84"/>
    </row>
    <row r="840" spans="1:2">
      <c r="A840" s="84"/>
      <c r="B840" s="84"/>
    </row>
    <row r="841" spans="1:2">
      <c r="A841" s="84"/>
      <c r="B841" s="84"/>
    </row>
    <row r="842" spans="1:2">
      <c r="A842" s="84"/>
      <c r="B842" s="84"/>
    </row>
    <row r="843" spans="1:2">
      <c r="A843" s="84"/>
      <c r="B843" s="84"/>
    </row>
    <row r="844" spans="1:2">
      <c r="A844" s="84"/>
      <c r="B844" s="84"/>
    </row>
    <row r="845" spans="1:2">
      <c r="A845" s="84"/>
      <c r="B845" s="84"/>
    </row>
    <row r="846" spans="1:2">
      <c r="A846" s="84"/>
      <c r="B846" s="84"/>
    </row>
    <row r="847" spans="1:2">
      <c r="A847" s="84"/>
      <c r="B847" s="84"/>
    </row>
    <row r="848" spans="1:2">
      <c r="A848" s="84"/>
      <c r="B848" s="84"/>
    </row>
    <row r="849" spans="1:2">
      <c r="A849" s="84"/>
      <c r="B849" s="84"/>
    </row>
    <row r="850" spans="1:2">
      <c r="A850" s="84"/>
      <c r="B850" s="84"/>
    </row>
    <row r="851" spans="1:2">
      <c r="A851" s="84"/>
      <c r="B851" s="84"/>
    </row>
    <row r="852" spans="1:2">
      <c r="A852" s="84"/>
      <c r="B852" s="84"/>
    </row>
    <row r="853" spans="1:2">
      <c r="A853" s="84"/>
      <c r="B853" s="84"/>
    </row>
    <row r="854" spans="1:2">
      <c r="A854" s="84"/>
      <c r="B854" s="84"/>
    </row>
    <row r="855" spans="1:2">
      <c r="A855" s="84"/>
      <c r="B855" s="84"/>
    </row>
    <row r="856" spans="1:2">
      <c r="A856" s="84"/>
      <c r="B856" s="84"/>
    </row>
    <row r="857" spans="1:2">
      <c r="A857" s="84"/>
      <c r="B857" s="84"/>
    </row>
    <row r="858" spans="1:2">
      <c r="A858" s="84"/>
      <c r="B858" s="84"/>
    </row>
    <row r="859" spans="1:2">
      <c r="A859" s="84"/>
      <c r="B859" s="84"/>
    </row>
    <row r="860" spans="1:2">
      <c r="A860" s="84"/>
      <c r="B860" s="84"/>
    </row>
    <row r="861" spans="1:2">
      <c r="A861" s="84"/>
      <c r="B861" s="84"/>
    </row>
    <row r="862" spans="1:2">
      <c r="A862" s="84"/>
      <c r="B862" s="84"/>
    </row>
    <row r="863" spans="1:2">
      <c r="A863" s="84"/>
      <c r="B863" s="84"/>
    </row>
    <row r="864" spans="1:2">
      <c r="A864" s="84"/>
      <c r="B864" s="84"/>
    </row>
    <row r="865" spans="1:2">
      <c r="A865" s="84"/>
      <c r="B865" s="84"/>
    </row>
    <row r="866" spans="1:2">
      <c r="A866" s="84"/>
      <c r="B866" s="84"/>
    </row>
    <row r="867" spans="1:2">
      <c r="A867" s="84"/>
      <c r="B867" s="84"/>
    </row>
    <row r="868" spans="1:2">
      <c r="A868" s="84"/>
      <c r="B868" s="84"/>
    </row>
    <row r="869" spans="1:2">
      <c r="A869" s="84"/>
      <c r="B869" s="84"/>
    </row>
    <row r="870" spans="1:2">
      <c r="A870" s="84"/>
      <c r="B870" s="84"/>
    </row>
    <row r="871" spans="1:2">
      <c r="A871" s="84"/>
      <c r="B871" s="84"/>
    </row>
    <row r="872" spans="1:2">
      <c r="A872" s="84"/>
      <c r="B872" s="84"/>
    </row>
    <row r="873" spans="1:2">
      <c r="A873" s="84"/>
      <c r="B873" s="84"/>
    </row>
    <row r="874" spans="1:2">
      <c r="A874" s="84"/>
      <c r="B874" s="84"/>
    </row>
    <row r="875" spans="1:2">
      <c r="A875" s="84"/>
      <c r="B875" s="84"/>
    </row>
    <row r="876" spans="1:2">
      <c r="A876" s="84"/>
      <c r="B876" s="84"/>
    </row>
    <row r="877" spans="1:2">
      <c r="A877" s="84"/>
      <c r="B877" s="84"/>
    </row>
    <row r="878" spans="1:2">
      <c r="A878" s="84"/>
      <c r="B878" s="84"/>
    </row>
    <row r="879" spans="1:2">
      <c r="A879" s="84"/>
      <c r="B879" s="84"/>
    </row>
    <row r="880" spans="1:2">
      <c r="A880" s="84"/>
      <c r="B880" s="84"/>
    </row>
    <row r="881" spans="1:2">
      <c r="A881" s="84"/>
      <c r="B881" s="84"/>
    </row>
    <row r="882" spans="1:2">
      <c r="A882" s="84"/>
      <c r="B882" s="84"/>
    </row>
    <row r="883" spans="1:2">
      <c r="A883" s="84"/>
      <c r="B883" s="84"/>
    </row>
    <row r="884" spans="1:2">
      <c r="A884" s="84"/>
      <c r="B884" s="84"/>
    </row>
    <row r="885" spans="1:2">
      <c r="A885" s="84"/>
      <c r="B885" s="84"/>
    </row>
    <row r="886" spans="1:2">
      <c r="A886" s="84"/>
      <c r="B886" s="84"/>
    </row>
    <row r="887" spans="1:2">
      <c r="A887" s="84"/>
      <c r="B887" s="84"/>
    </row>
    <row r="888" spans="1:2">
      <c r="A888" s="84"/>
      <c r="B888" s="84"/>
    </row>
    <row r="889" spans="1:2">
      <c r="A889" s="84"/>
      <c r="B889" s="84"/>
    </row>
    <row r="890" spans="1:2">
      <c r="A890" s="84"/>
      <c r="B890" s="84"/>
    </row>
    <row r="891" spans="1:2">
      <c r="A891" s="84"/>
      <c r="B891" s="84"/>
    </row>
    <row r="892" spans="1:2">
      <c r="A892" s="84"/>
      <c r="B892" s="84"/>
    </row>
    <row r="893" spans="1:2">
      <c r="A893" s="84"/>
      <c r="B893" s="84"/>
    </row>
    <row r="894" spans="1:2">
      <c r="A894" s="84"/>
      <c r="B894" s="84"/>
    </row>
    <row r="895" spans="1:2">
      <c r="A895" s="84"/>
      <c r="B895" s="84"/>
    </row>
    <row r="896" spans="1:2">
      <c r="A896" s="84"/>
      <c r="B896" s="84"/>
    </row>
    <row r="897" spans="1:2">
      <c r="A897" s="84"/>
      <c r="B897" s="84"/>
    </row>
    <row r="898" spans="1:2">
      <c r="A898" s="84"/>
      <c r="B898" s="84"/>
    </row>
    <row r="899" spans="1:2">
      <c r="A899" s="84"/>
      <c r="B899" s="84"/>
    </row>
    <row r="900" spans="1:2">
      <c r="A900" s="84"/>
      <c r="B900" s="84"/>
    </row>
    <row r="901" spans="1:2">
      <c r="A901" s="84"/>
      <c r="B901" s="84"/>
    </row>
    <row r="902" spans="1:2">
      <c r="A902" s="84"/>
      <c r="B902" s="84"/>
    </row>
    <row r="903" spans="1:2">
      <c r="A903" s="84"/>
      <c r="B903" s="84"/>
    </row>
    <row r="904" spans="1:2">
      <c r="A904" s="84"/>
      <c r="B904" s="84"/>
    </row>
    <row r="905" spans="1:2">
      <c r="A905" s="84"/>
      <c r="B905" s="84"/>
    </row>
    <row r="906" spans="1:2">
      <c r="A906" s="84"/>
      <c r="B906" s="84"/>
    </row>
    <row r="907" spans="1:2">
      <c r="A907" s="84"/>
      <c r="B907" s="84"/>
    </row>
    <row r="908" spans="1:2">
      <c r="A908" s="84"/>
      <c r="B908" s="84"/>
    </row>
    <row r="909" spans="1:2">
      <c r="A909" s="84"/>
      <c r="B909" s="84"/>
    </row>
    <row r="910" spans="1:2">
      <c r="A910" s="84"/>
      <c r="B910" s="84"/>
    </row>
    <row r="911" spans="1:2">
      <c r="A911" s="84"/>
      <c r="B911" s="84"/>
    </row>
    <row r="912" spans="1:2">
      <c r="A912" s="84"/>
      <c r="B912" s="84"/>
    </row>
    <row r="913" spans="1:2">
      <c r="A913" s="84"/>
      <c r="B913" s="84"/>
    </row>
    <row r="914" spans="1:2">
      <c r="A914" s="84"/>
      <c r="B914" s="84"/>
    </row>
    <row r="915" spans="1:2">
      <c r="A915" s="84"/>
      <c r="B915" s="84"/>
    </row>
    <row r="916" spans="1:2">
      <c r="A916" s="84"/>
      <c r="B916" s="84"/>
    </row>
    <row r="917" spans="1:2">
      <c r="A917" s="84"/>
      <c r="B917" s="84"/>
    </row>
    <row r="918" spans="1:2">
      <c r="A918" s="84"/>
      <c r="B918" s="84"/>
    </row>
    <row r="919" spans="1:2">
      <c r="A919" s="84"/>
      <c r="B919" s="84"/>
    </row>
    <row r="920" spans="1:2">
      <c r="A920" s="84"/>
      <c r="B920" s="84"/>
    </row>
    <row r="921" spans="1:2">
      <c r="A921" s="84"/>
      <c r="B921" s="84"/>
    </row>
    <row r="922" spans="1:2">
      <c r="A922" s="84"/>
      <c r="B922" s="84"/>
    </row>
    <row r="923" spans="1:2">
      <c r="A923" s="84"/>
      <c r="B923" s="84"/>
    </row>
    <row r="924" spans="1:2">
      <c r="A924" s="84"/>
      <c r="B924" s="84"/>
    </row>
    <row r="925" spans="1:2">
      <c r="A925" s="84"/>
      <c r="B925" s="84"/>
    </row>
    <row r="926" spans="1:2">
      <c r="A926" s="84"/>
      <c r="B926" s="84"/>
    </row>
    <row r="927" spans="1:2">
      <c r="A927" s="84"/>
      <c r="B927" s="84"/>
    </row>
    <row r="928" spans="1:2">
      <c r="A928" s="84"/>
      <c r="B928" s="84"/>
    </row>
    <row r="929" spans="1:2">
      <c r="A929" s="84"/>
      <c r="B929" s="84"/>
    </row>
    <row r="930" spans="1:2">
      <c r="A930" s="84"/>
      <c r="B930" s="84"/>
    </row>
    <row r="931" spans="1:2">
      <c r="A931" s="84"/>
      <c r="B931" s="84"/>
    </row>
    <row r="932" spans="1:2">
      <c r="A932" s="84"/>
      <c r="B932" s="84"/>
    </row>
    <row r="933" spans="1:2">
      <c r="A933" s="84"/>
      <c r="B933" s="84"/>
    </row>
    <row r="934" spans="1:2">
      <c r="A934" s="84"/>
      <c r="B934" s="84"/>
    </row>
    <row r="935" spans="1:2">
      <c r="A935" s="84"/>
      <c r="B935" s="84"/>
    </row>
    <row r="936" spans="1:2">
      <c r="A936" s="84"/>
      <c r="B936" s="84"/>
    </row>
    <row r="937" spans="1:2">
      <c r="A937" s="84"/>
      <c r="B937" s="84"/>
    </row>
    <row r="938" spans="1:2">
      <c r="A938" s="84"/>
      <c r="B938" s="84"/>
    </row>
    <row r="939" spans="1:2">
      <c r="A939" s="84"/>
      <c r="B939" s="84"/>
    </row>
    <row r="940" spans="1:2">
      <c r="A940" s="84"/>
      <c r="B940" s="84"/>
    </row>
    <row r="941" spans="1:2">
      <c r="A941" s="84"/>
      <c r="B941" s="84"/>
    </row>
    <row r="942" spans="1:2">
      <c r="A942" s="84"/>
      <c r="B942" s="84"/>
    </row>
    <row r="943" spans="1:2">
      <c r="A943" s="84"/>
      <c r="B943" s="84"/>
    </row>
    <row r="944" spans="1:2">
      <c r="A944" s="84"/>
      <c r="B944" s="84"/>
    </row>
    <row r="945" spans="1:2">
      <c r="A945" s="84"/>
      <c r="B945" s="84"/>
    </row>
    <row r="946" spans="1:2">
      <c r="A946" s="84"/>
      <c r="B946" s="84"/>
    </row>
    <row r="947" spans="1:2">
      <c r="A947" s="84"/>
      <c r="B947" s="84"/>
    </row>
    <row r="948" spans="1:2">
      <c r="A948" s="84"/>
      <c r="B948" s="84"/>
    </row>
    <row r="949" spans="1:2">
      <c r="A949" s="84"/>
      <c r="B949" s="84"/>
    </row>
    <row r="950" spans="1:2">
      <c r="A950" s="84"/>
      <c r="B950" s="84"/>
    </row>
    <row r="951" spans="1:2">
      <c r="A951" s="84"/>
      <c r="B951" s="84"/>
    </row>
    <row r="952" spans="1:2">
      <c r="A952" s="84"/>
      <c r="B952" s="84"/>
    </row>
    <row r="953" spans="1:2">
      <c r="A953" s="84"/>
      <c r="B953" s="84"/>
    </row>
    <row r="954" spans="1:2">
      <c r="A954" s="84"/>
      <c r="B954" s="84"/>
    </row>
    <row r="955" spans="1:2">
      <c r="A955" s="84"/>
      <c r="B955" s="84"/>
    </row>
    <row r="956" spans="1:2">
      <c r="A956" s="84"/>
      <c r="B956" s="84"/>
    </row>
    <row r="957" spans="1:2">
      <c r="A957" s="84"/>
      <c r="B957" s="84"/>
    </row>
    <row r="958" spans="1:2">
      <c r="A958" s="84"/>
      <c r="B958" s="84"/>
    </row>
    <row r="959" spans="1:2">
      <c r="A959" s="84"/>
      <c r="B959" s="84"/>
    </row>
    <row r="960" spans="1:2">
      <c r="A960" s="84"/>
      <c r="B960" s="84"/>
    </row>
    <row r="961" spans="1:2">
      <c r="A961" s="84"/>
      <c r="B961" s="84"/>
    </row>
    <row r="962" spans="1:2">
      <c r="A962" s="84"/>
      <c r="B962" s="84"/>
    </row>
    <row r="963" spans="1:2">
      <c r="A963" s="84"/>
      <c r="B963" s="84"/>
    </row>
    <row r="964" spans="1:2">
      <c r="A964" s="84"/>
      <c r="B964" s="84"/>
    </row>
    <row r="965" spans="1:2">
      <c r="A965" s="84"/>
      <c r="B965" s="84"/>
    </row>
    <row r="966" spans="1:2">
      <c r="A966" s="84"/>
      <c r="B966" s="84"/>
    </row>
    <row r="967" spans="1:2">
      <c r="A967" s="84"/>
      <c r="B967" s="84"/>
    </row>
    <row r="968" spans="1:2">
      <c r="A968" s="84"/>
      <c r="B968" s="84"/>
    </row>
    <row r="969" spans="1:2">
      <c r="A969" s="84"/>
      <c r="B969" s="84"/>
    </row>
    <row r="970" spans="1:2">
      <c r="A970" s="84"/>
      <c r="B970" s="84"/>
    </row>
    <row r="971" spans="1:2">
      <c r="A971" s="84"/>
      <c r="B971" s="84"/>
    </row>
    <row r="972" spans="1:2">
      <c r="A972" s="84"/>
      <c r="B972" s="84"/>
    </row>
    <row r="973" spans="1:2">
      <c r="A973" s="84"/>
      <c r="B973" s="84"/>
    </row>
    <row r="974" spans="1:2">
      <c r="A974" s="84"/>
      <c r="B974" s="84"/>
    </row>
    <row r="975" spans="1:2">
      <c r="A975" s="84"/>
      <c r="B975" s="84"/>
    </row>
    <row r="976" spans="1:2">
      <c r="A976" s="84"/>
      <c r="B976" s="84"/>
    </row>
    <row r="977" spans="1:2">
      <c r="A977" s="84"/>
      <c r="B977" s="84"/>
    </row>
    <row r="978" spans="1:2">
      <c r="A978" s="84"/>
      <c r="B978" s="84"/>
    </row>
    <row r="979" spans="1:2">
      <c r="A979" s="84"/>
      <c r="B979" s="84"/>
    </row>
    <row r="980" spans="1:2">
      <c r="A980" s="84"/>
      <c r="B980" s="84"/>
    </row>
    <row r="981" spans="1:2">
      <c r="A981" s="84"/>
      <c r="B981" s="84"/>
    </row>
    <row r="982" spans="1:2">
      <c r="A982" s="84"/>
      <c r="B982" s="84"/>
    </row>
    <row r="983" spans="1:2">
      <c r="A983" s="84"/>
      <c r="B983" s="84"/>
    </row>
    <row r="984" spans="1:2">
      <c r="A984" s="84"/>
      <c r="B984" s="84"/>
    </row>
    <row r="985" spans="1:2">
      <c r="A985" s="84"/>
      <c r="B985" s="84"/>
    </row>
    <row r="986" spans="1:2">
      <c r="A986" s="84"/>
      <c r="B986" s="84"/>
    </row>
    <row r="987" spans="1:2">
      <c r="A987" s="84"/>
      <c r="B987" s="84"/>
    </row>
    <row r="988" spans="1:2">
      <c r="A988" s="84"/>
      <c r="B988" s="84"/>
    </row>
    <row r="989" spans="1:2">
      <c r="A989" s="84"/>
      <c r="B989" s="84"/>
    </row>
    <row r="990" spans="1:2">
      <c r="A990" s="84"/>
      <c r="B990" s="84"/>
    </row>
    <row r="991" spans="1:2">
      <c r="A991" s="84"/>
      <c r="B991" s="84"/>
    </row>
    <row r="992" spans="1:2">
      <c r="A992" s="84"/>
      <c r="B992" s="84"/>
    </row>
    <row r="993" spans="1:2">
      <c r="A993" s="84"/>
      <c r="B993" s="84"/>
    </row>
    <row r="994" spans="1:2">
      <c r="A994" s="84"/>
      <c r="B994" s="84"/>
    </row>
    <row r="995" spans="1:2">
      <c r="A995" s="84"/>
      <c r="B995" s="84"/>
    </row>
    <row r="996" spans="1:2">
      <c r="A996" s="84"/>
      <c r="B996" s="84"/>
    </row>
    <row r="997" spans="1:2">
      <c r="A997" s="84"/>
      <c r="B997" s="84"/>
    </row>
    <row r="998" spans="1:2">
      <c r="A998" s="84"/>
      <c r="B998" s="84"/>
    </row>
    <row r="999" spans="1:2">
      <c r="A999" s="84"/>
      <c r="B999" s="84"/>
    </row>
    <row r="1000" spans="1:2">
      <c r="A1000" s="84"/>
      <c r="B1000" s="84"/>
    </row>
    <row r="1001" spans="1:2">
      <c r="A1001" s="84"/>
      <c r="B1001" s="84"/>
    </row>
    <row r="1002" spans="1:2">
      <c r="A1002" s="84"/>
      <c r="B1002" s="84"/>
    </row>
    <row r="1003" spans="1:2">
      <c r="A1003" s="84"/>
      <c r="B1003" s="84"/>
    </row>
    <row r="1004" spans="1:2">
      <c r="A1004" s="84"/>
      <c r="B1004" s="84"/>
    </row>
    <row r="1005" spans="1:2">
      <c r="A1005" s="84"/>
      <c r="B1005" s="84"/>
    </row>
    <row r="1006" spans="1:2">
      <c r="A1006" s="84"/>
      <c r="B1006" s="84"/>
    </row>
    <row r="1007" spans="1:2">
      <c r="A1007" s="84"/>
      <c r="B1007" s="84"/>
    </row>
    <row r="1008" spans="1:2">
      <c r="A1008" s="84"/>
      <c r="B1008" s="84"/>
    </row>
    <row r="1009" spans="1:2">
      <c r="A1009" s="84"/>
      <c r="B1009" s="84"/>
    </row>
    <row r="1010" spans="1:2">
      <c r="A1010" s="84"/>
      <c r="B1010" s="84"/>
    </row>
    <row r="1011" spans="1:2">
      <c r="A1011" s="84"/>
      <c r="B1011" s="84"/>
    </row>
    <row r="1012" spans="1:2">
      <c r="A1012" s="84"/>
      <c r="B1012" s="84"/>
    </row>
    <row r="1013" spans="1:2">
      <c r="A1013" s="84"/>
      <c r="B1013" s="84"/>
    </row>
    <row r="1014" spans="1:2">
      <c r="A1014" s="84"/>
      <c r="B1014" s="84"/>
    </row>
    <row r="1015" spans="1:2">
      <c r="A1015" s="84"/>
      <c r="B1015" s="84"/>
    </row>
    <row r="1016" spans="1:2">
      <c r="A1016" s="84"/>
      <c r="B1016" s="84"/>
    </row>
    <row r="1017" spans="1:2">
      <c r="A1017" s="84"/>
      <c r="B1017" s="84"/>
    </row>
    <row r="1018" spans="1:2">
      <c r="A1018" s="84"/>
      <c r="B1018" s="84"/>
    </row>
    <row r="1019" spans="1:2">
      <c r="A1019" s="84"/>
      <c r="B1019" s="84"/>
    </row>
    <row r="1020" spans="1:2">
      <c r="A1020" s="84"/>
      <c r="B1020" s="84"/>
    </row>
    <row r="1021" spans="1:2">
      <c r="A1021" s="84"/>
      <c r="B1021" s="84"/>
    </row>
    <row r="1022" spans="1:2">
      <c r="A1022" s="84"/>
      <c r="B1022" s="84"/>
    </row>
    <row r="1023" spans="1:2">
      <c r="A1023" s="84"/>
      <c r="B1023" s="84"/>
    </row>
    <row r="1024" spans="1:2">
      <c r="A1024" s="84"/>
      <c r="B1024" s="84"/>
    </row>
    <row r="1025" spans="1:2">
      <c r="A1025" s="84"/>
      <c r="B1025" s="84"/>
    </row>
    <row r="1026" spans="1:2">
      <c r="A1026" s="84"/>
      <c r="B1026" s="84"/>
    </row>
    <row r="1027" spans="1:2">
      <c r="A1027" s="84"/>
      <c r="B1027" s="84"/>
    </row>
    <row r="1028" spans="1:2">
      <c r="A1028" s="84"/>
      <c r="B1028" s="84"/>
    </row>
    <row r="1029" spans="1:2">
      <c r="A1029" s="84"/>
      <c r="B1029" s="84"/>
    </row>
    <row r="1030" spans="1:2">
      <c r="A1030" s="84"/>
      <c r="B1030" s="84"/>
    </row>
    <row r="1031" spans="1:2">
      <c r="A1031" s="84"/>
      <c r="B1031" s="84"/>
    </row>
    <row r="1032" spans="1:2">
      <c r="A1032" s="84"/>
      <c r="B1032" s="84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14"/>
  <sheetViews>
    <sheetView topLeftCell="D93" workbookViewId="0">
      <selection activeCell="S85" sqref="S85"/>
    </sheetView>
  </sheetViews>
  <sheetFormatPr defaultColWidth="14.42578125" defaultRowHeight="15" customHeight="1"/>
  <cols>
    <col min="1" max="1" width="10" customWidth="1"/>
    <col min="2" max="2" width="50.5703125" customWidth="1"/>
    <col min="3" max="6" width="8.7109375" customWidth="1"/>
    <col min="7" max="7" width="14.42578125" customWidth="1"/>
    <col min="8" max="8" width="8.7109375" customWidth="1"/>
    <col min="9" max="9" width="12.140625" customWidth="1"/>
    <col min="10" max="10" width="9" customWidth="1"/>
    <col min="11" max="11" width="7.42578125" customWidth="1"/>
    <col min="12" max="12" width="10.28515625" customWidth="1"/>
    <col min="13" max="13" width="12.42578125" customWidth="1"/>
    <col min="14" max="14" width="6.85546875" customWidth="1"/>
    <col min="15" max="15" width="9.7109375" customWidth="1"/>
    <col min="16" max="16" width="8.7109375" customWidth="1"/>
    <col min="17" max="17" width="10.5703125" customWidth="1"/>
    <col min="18" max="19" width="8.7109375" customWidth="1"/>
    <col min="20" max="20" width="13.42578125" customWidth="1"/>
    <col min="21" max="26" width="8.7109375" customWidth="1"/>
  </cols>
  <sheetData>
    <row r="1" spans="1:20" ht="61.5">
      <c r="A1" s="1" t="s">
        <v>0</v>
      </c>
      <c r="B1" s="1"/>
      <c r="C1" s="1"/>
      <c r="D1" s="1"/>
      <c r="E1" s="1"/>
      <c r="F1" s="1"/>
    </row>
    <row r="2" spans="1:20" ht="39.75" customHeight="1">
      <c r="A2" s="3" t="s">
        <v>2</v>
      </c>
      <c r="B2" s="6"/>
      <c r="C2" s="9" t="s">
        <v>4</v>
      </c>
      <c r="D2" s="9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10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6" t="s">
        <v>21</v>
      </c>
      <c r="S2" s="11" t="s">
        <v>22</v>
      </c>
      <c r="T2" s="12" t="s">
        <v>23</v>
      </c>
    </row>
    <row r="3" spans="1:20">
      <c r="A3" s="20">
        <v>43831</v>
      </c>
      <c r="B3" s="20"/>
      <c r="C3" s="23"/>
      <c r="D3" s="2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2"/>
      <c r="R3" s="30"/>
      <c r="S3" s="34">
        <f t="shared" ref="S3:S9" si="0">SUM(E3:R3)</f>
        <v>0</v>
      </c>
      <c r="T3" s="35"/>
    </row>
    <row r="4" spans="1:20">
      <c r="A4" s="20">
        <v>43832</v>
      </c>
      <c r="B4" s="20"/>
      <c r="C4" s="36"/>
      <c r="D4" s="37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4">
        <f t="shared" si="0"/>
        <v>0</v>
      </c>
      <c r="T4" s="35"/>
    </row>
    <row r="5" spans="1:20">
      <c r="A5" s="20">
        <v>43833</v>
      </c>
      <c r="B5" s="38" t="s">
        <v>32</v>
      </c>
      <c r="C5" s="36">
        <v>1</v>
      </c>
      <c r="D5" s="37"/>
      <c r="E5" s="30"/>
      <c r="F5" s="30"/>
      <c r="G5" s="30"/>
      <c r="H5" s="30"/>
      <c r="I5" s="30"/>
      <c r="J5" s="32"/>
      <c r="K5" s="30"/>
      <c r="L5" s="30"/>
      <c r="M5" s="30"/>
      <c r="N5" s="30"/>
      <c r="O5" s="30"/>
      <c r="P5" s="30"/>
      <c r="Q5" s="32">
        <v>1</v>
      </c>
      <c r="R5" s="30"/>
      <c r="S5" s="34">
        <f t="shared" si="0"/>
        <v>1</v>
      </c>
      <c r="T5" s="35"/>
    </row>
    <row r="6" spans="1:20">
      <c r="A6" s="20">
        <v>43834</v>
      </c>
      <c r="B6" s="20"/>
      <c r="C6" s="36"/>
      <c r="D6" s="37"/>
      <c r="E6" s="30"/>
      <c r="F6" s="30"/>
      <c r="G6" s="30"/>
      <c r="H6" s="30"/>
      <c r="I6" s="30"/>
      <c r="J6" s="30"/>
      <c r="K6" s="32"/>
      <c r="L6" s="30"/>
      <c r="M6" s="30"/>
      <c r="N6" s="30"/>
      <c r="O6" s="30"/>
      <c r="P6" s="30"/>
      <c r="Q6" s="30"/>
      <c r="R6" s="30"/>
      <c r="S6" s="34">
        <f t="shared" si="0"/>
        <v>0</v>
      </c>
      <c r="T6" s="35"/>
    </row>
    <row r="7" spans="1:20">
      <c r="A7" s="20">
        <v>43835</v>
      </c>
      <c r="B7" s="38" t="s">
        <v>33</v>
      </c>
      <c r="C7" s="39">
        <v>1</v>
      </c>
      <c r="D7" s="40"/>
      <c r="E7" s="41"/>
      <c r="F7" s="42"/>
      <c r="G7" s="41"/>
      <c r="H7" s="41"/>
      <c r="I7" s="41"/>
      <c r="J7" s="42">
        <v>1</v>
      </c>
      <c r="K7" s="41"/>
      <c r="L7" s="41"/>
      <c r="M7" s="41"/>
      <c r="N7" s="41"/>
      <c r="O7" s="41"/>
      <c r="P7" s="41"/>
      <c r="Q7" s="41"/>
      <c r="R7" s="41"/>
      <c r="S7" s="34">
        <f t="shared" si="0"/>
        <v>1</v>
      </c>
      <c r="T7" s="43"/>
    </row>
    <row r="8" spans="1:20">
      <c r="A8" s="20">
        <v>43836</v>
      </c>
      <c r="B8" s="38" t="s">
        <v>34</v>
      </c>
      <c r="C8" s="39">
        <v>1</v>
      </c>
      <c r="D8" s="40"/>
      <c r="E8" s="42"/>
      <c r="F8" s="42">
        <v>5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34">
        <f t="shared" si="0"/>
        <v>5</v>
      </c>
      <c r="T8" s="43"/>
    </row>
    <row r="9" spans="1:20">
      <c r="A9" s="20">
        <v>43837</v>
      </c>
      <c r="B9" s="38" t="s">
        <v>35</v>
      </c>
      <c r="C9" s="39">
        <v>1</v>
      </c>
      <c r="D9" s="40"/>
      <c r="E9" s="41"/>
      <c r="F9" s="42">
        <v>2</v>
      </c>
      <c r="G9" s="41"/>
      <c r="H9" s="41"/>
      <c r="I9" s="41"/>
      <c r="J9" s="42"/>
      <c r="K9" s="41"/>
      <c r="L9" s="41"/>
      <c r="M9" s="41"/>
      <c r="N9" s="41"/>
      <c r="O9" s="41"/>
      <c r="P9" s="41"/>
      <c r="Q9" s="41"/>
      <c r="R9" s="41"/>
      <c r="S9" s="34">
        <f t="shared" si="0"/>
        <v>2</v>
      </c>
      <c r="T9" s="43"/>
    </row>
    <row r="10" spans="1:20">
      <c r="A10" s="20">
        <v>43838</v>
      </c>
      <c r="B10" s="38" t="s">
        <v>36</v>
      </c>
      <c r="C10" s="39">
        <v>1</v>
      </c>
      <c r="D10" s="39"/>
      <c r="E10" s="41"/>
      <c r="F10" s="41"/>
      <c r="G10" s="41"/>
      <c r="H10" s="41"/>
      <c r="I10" s="42"/>
      <c r="J10" s="41"/>
      <c r="K10" s="41"/>
      <c r="L10" s="41"/>
      <c r="M10" s="41"/>
      <c r="N10" s="41"/>
      <c r="O10" s="41"/>
      <c r="P10" s="41"/>
      <c r="Q10" s="42">
        <v>3</v>
      </c>
      <c r="R10" s="41"/>
      <c r="S10" s="34">
        <f>SUM(E10:R10)</f>
        <v>3</v>
      </c>
      <c r="T10" s="43"/>
    </row>
    <row r="11" spans="1:20">
      <c r="A11" s="20">
        <v>43838</v>
      </c>
      <c r="B11" s="38" t="s">
        <v>37</v>
      </c>
      <c r="C11" s="39">
        <v>1</v>
      </c>
      <c r="D11" s="39"/>
      <c r="E11" s="41"/>
      <c r="F11" s="42">
        <v>1</v>
      </c>
      <c r="G11" s="41"/>
      <c r="H11" s="41"/>
      <c r="I11" s="42"/>
      <c r="J11" s="41"/>
      <c r="K11" s="41"/>
      <c r="L11" s="41"/>
      <c r="M11" s="41"/>
      <c r="N11" s="41"/>
      <c r="O11" s="41"/>
      <c r="P11" s="41"/>
      <c r="Q11" s="42"/>
      <c r="R11" s="41"/>
      <c r="S11" s="34">
        <f>SUM(E11:R11)</f>
        <v>1</v>
      </c>
      <c r="T11" s="43"/>
    </row>
    <row r="12" spans="1:20">
      <c r="A12" s="20">
        <v>43838</v>
      </c>
      <c r="B12" s="38" t="s">
        <v>38</v>
      </c>
      <c r="C12" s="39">
        <v>1</v>
      </c>
      <c r="D12" s="39"/>
      <c r="E12" s="41"/>
      <c r="F12" s="42">
        <v>1</v>
      </c>
      <c r="G12" s="41"/>
      <c r="H12" s="41"/>
      <c r="I12" s="42"/>
      <c r="J12" s="41"/>
      <c r="K12" s="41"/>
      <c r="L12" s="41"/>
      <c r="M12" s="41"/>
      <c r="N12" s="41"/>
      <c r="O12" s="41"/>
      <c r="P12" s="41"/>
      <c r="Q12" s="42"/>
      <c r="R12" s="41"/>
      <c r="S12" s="34">
        <f t="shared" ref="S12:S20" si="1">SUM(E12:R12)</f>
        <v>1</v>
      </c>
      <c r="T12" s="43"/>
    </row>
    <row r="13" spans="1:20">
      <c r="A13" s="20">
        <v>43839</v>
      </c>
      <c r="B13" s="38" t="s">
        <v>39</v>
      </c>
      <c r="C13" s="39">
        <v>1</v>
      </c>
      <c r="D13" s="39"/>
      <c r="E13" s="41"/>
      <c r="F13" s="41"/>
      <c r="G13" s="41"/>
      <c r="H13" s="41"/>
      <c r="I13" s="42"/>
      <c r="J13" s="42">
        <v>1</v>
      </c>
      <c r="K13" s="41"/>
      <c r="L13" s="41"/>
      <c r="M13" s="41"/>
      <c r="N13" s="41"/>
      <c r="O13" s="41"/>
      <c r="P13" s="41"/>
      <c r="Q13" s="42"/>
      <c r="R13" s="41"/>
      <c r="S13" s="34">
        <f t="shared" si="1"/>
        <v>1</v>
      </c>
      <c r="T13" s="43"/>
    </row>
    <row r="14" spans="1:20">
      <c r="A14" s="20">
        <v>43840</v>
      </c>
      <c r="B14" s="38" t="s">
        <v>40</v>
      </c>
      <c r="C14" s="39">
        <v>1</v>
      </c>
      <c r="D14" s="39"/>
      <c r="E14" s="41"/>
      <c r="F14" s="42">
        <v>5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41"/>
      <c r="S14" s="34">
        <f t="shared" si="1"/>
        <v>5</v>
      </c>
      <c r="T14" s="43"/>
    </row>
    <row r="15" spans="1:20">
      <c r="A15" s="20">
        <v>43841</v>
      </c>
      <c r="B15" s="20"/>
      <c r="C15" s="39"/>
      <c r="D15" s="40"/>
      <c r="E15" s="41"/>
      <c r="F15" s="41"/>
      <c r="G15" s="41"/>
      <c r="H15" s="41"/>
      <c r="I15" s="42"/>
      <c r="J15" s="41"/>
      <c r="K15" s="41"/>
      <c r="L15" s="41"/>
      <c r="M15" s="41"/>
      <c r="N15" s="41"/>
      <c r="O15" s="42"/>
      <c r="P15" s="41"/>
      <c r="Q15" s="41"/>
      <c r="R15" s="41"/>
      <c r="S15" s="34">
        <f t="shared" si="1"/>
        <v>0</v>
      </c>
      <c r="T15" s="43"/>
    </row>
    <row r="16" spans="1:20">
      <c r="A16" s="20">
        <v>43842</v>
      </c>
      <c r="B16" s="20"/>
      <c r="C16" s="39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41"/>
      <c r="Q16" s="41"/>
      <c r="R16" s="41"/>
      <c r="S16" s="34">
        <f t="shared" si="1"/>
        <v>0</v>
      </c>
      <c r="T16" s="43"/>
    </row>
    <row r="17" spans="1:20">
      <c r="A17" s="20">
        <v>43843</v>
      </c>
      <c r="B17" s="20"/>
      <c r="C17" s="39"/>
      <c r="D17" s="40"/>
      <c r="E17" s="41"/>
      <c r="F17" s="41"/>
      <c r="G17" s="41"/>
      <c r="H17" s="41"/>
      <c r="I17" s="42"/>
      <c r="J17" s="41"/>
      <c r="K17" s="41"/>
      <c r="L17" s="41"/>
      <c r="M17" s="41"/>
      <c r="N17" s="41"/>
      <c r="O17" s="41"/>
      <c r="P17" s="41"/>
      <c r="Q17" s="41"/>
      <c r="R17" s="41"/>
      <c r="S17" s="34">
        <f t="shared" si="1"/>
        <v>0</v>
      </c>
      <c r="T17" s="43"/>
    </row>
    <row r="18" spans="1:20">
      <c r="A18" s="20">
        <v>43844</v>
      </c>
      <c r="B18" s="20"/>
      <c r="C18" s="39"/>
      <c r="D18" s="40"/>
      <c r="E18" s="41"/>
      <c r="F18" s="42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34">
        <f t="shared" si="1"/>
        <v>0</v>
      </c>
      <c r="T18" s="43"/>
    </row>
    <row r="19" spans="1:20">
      <c r="A19" s="20">
        <v>43845</v>
      </c>
      <c r="B19" s="38" t="s">
        <v>41</v>
      </c>
      <c r="C19" s="39">
        <v>1</v>
      </c>
      <c r="D19" s="40"/>
      <c r="E19" s="42"/>
      <c r="F19" s="42">
        <v>5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34">
        <f t="shared" si="1"/>
        <v>5</v>
      </c>
      <c r="T19" s="43"/>
    </row>
    <row r="20" spans="1:20">
      <c r="A20" s="20">
        <v>43846</v>
      </c>
      <c r="B20" s="20"/>
      <c r="C20" s="39"/>
      <c r="D20" s="40"/>
      <c r="E20" s="42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34">
        <f t="shared" si="1"/>
        <v>0</v>
      </c>
      <c r="T20" s="43"/>
    </row>
    <row r="21" spans="1:20">
      <c r="A21" s="20">
        <v>43847</v>
      </c>
      <c r="B21" s="38" t="s">
        <v>42</v>
      </c>
      <c r="C21" s="39">
        <v>1</v>
      </c>
      <c r="D21" s="40"/>
      <c r="E21" s="41"/>
      <c r="F21" s="42">
        <v>4</v>
      </c>
      <c r="G21" s="41"/>
      <c r="H21" s="41"/>
      <c r="I21" s="41"/>
      <c r="J21" s="42"/>
      <c r="K21" s="41"/>
      <c r="L21" s="41"/>
      <c r="M21" s="41"/>
      <c r="N21" s="41"/>
      <c r="O21" s="41"/>
      <c r="P21" s="41"/>
      <c r="Q21" s="41"/>
      <c r="R21" s="41"/>
      <c r="S21" s="34">
        <f>SUM(E21:R21)</f>
        <v>4</v>
      </c>
      <c r="T21" s="43"/>
    </row>
    <row r="22" spans="1:20">
      <c r="A22" s="20">
        <v>43847</v>
      </c>
      <c r="B22" s="38" t="s">
        <v>43</v>
      </c>
      <c r="C22" s="39">
        <v>1</v>
      </c>
      <c r="D22" s="40"/>
      <c r="E22" s="41"/>
      <c r="F22" s="42">
        <v>2</v>
      </c>
      <c r="G22" s="41"/>
      <c r="H22" s="41"/>
      <c r="I22" s="41"/>
      <c r="J22" s="42"/>
      <c r="K22" s="41"/>
      <c r="L22" s="41"/>
      <c r="M22" s="41"/>
      <c r="N22" s="41"/>
      <c r="O22" s="41"/>
      <c r="P22" s="41"/>
      <c r="Q22" s="41"/>
      <c r="R22" s="41"/>
      <c r="S22" s="34">
        <f t="shared" ref="S22:S25" si="2">SUM(E22:R22)</f>
        <v>2</v>
      </c>
      <c r="T22" s="43"/>
    </row>
    <row r="23" spans="1:20">
      <c r="A23" s="20">
        <v>43848</v>
      </c>
      <c r="B23" s="20"/>
      <c r="C23" s="39"/>
      <c r="D23" s="40"/>
      <c r="E23" s="41"/>
      <c r="F23" s="41"/>
      <c r="G23" s="41"/>
      <c r="H23" s="41"/>
      <c r="I23" s="41"/>
      <c r="J23" s="41"/>
      <c r="K23" s="41"/>
      <c r="L23" s="42"/>
      <c r="M23" s="41"/>
      <c r="N23" s="41"/>
      <c r="O23" s="41"/>
      <c r="P23" s="41"/>
      <c r="Q23" s="41"/>
      <c r="R23" s="41"/>
      <c r="S23" s="34">
        <f t="shared" si="2"/>
        <v>0</v>
      </c>
      <c r="T23" s="43"/>
    </row>
    <row r="24" spans="1:20">
      <c r="A24" s="20">
        <v>43849</v>
      </c>
      <c r="B24" s="38" t="s">
        <v>45</v>
      </c>
      <c r="C24" s="39">
        <v>1</v>
      </c>
      <c r="D24" s="39"/>
      <c r="E24" s="41"/>
      <c r="F24" s="42">
        <v>1</v>
      </c>
      <c r="G24" s="41"/>
      <c r="H24" s="41"/>
      <c r="I24" s="41"/>
      <c r="J24" s="42"/>
      <c r="K24" s="41"/>
      <c r="L24" s="41"/>
      <c r="M24" s="41"/>
      <c r="N24" s="41"/>
      <c r="O24" s="41"/>
      <c r="P24" s="41"/>
      <c r="Q24" s="41"/>
      <c r="R24" s="41"/>
      <c r="S24" s="34">
        <f t="shared" si="2"/>
        <v>1</v>
      </c>
      <c r="T24" s="43"/>
    </row>
    <row r="25" spans="1:20">
      <c r="A25" s="20">
        <v>43850</v>
      </c>
      <c r="B25" s="38" t="s">
        <v>46</v>
      </c>
      <c r="C25" s="39">
        <v>1</v>
      </c>
      <c r="D25" s="39"/>
      <c r="E25" s="41"/>
      <c r="F25" s="42">
        <v>2</v>
      </c>
      <c r="G25" s="41"/>
      <c r="H25" s="41"/>
      <c r="I25" s="42"/>
      <c r="J25" s="41"/>
      <c r="K25" s="42"/>
      <c r="L25" s="41"/>
      <c r="M25" s="41"/>
      <c r="N25" s="41"/>
      <c r="O25" s="41"/>
      <c r="P25" s="41"/>
      <c r="Q25" s="42"/>
      <c r="R25" s="41"/>
      <c r="S25" s="34">
        <f t="shared" si="2"/>
        <v>2</v>
      </c>
      <c r="T25" s="43"/>
    </row>
    <row r="26" spans="1:20">
      <c r="A26" s="20">
        <v>43851</v>
      </c>
      <c r="B26" s="38" t="s">
        <v>47</v>
      </c>
      <c r="C26" s="39">
        <v>1</v>
      </c>
      <c r="D26" s="39"/>
      <c r="E26" s="41"/>
      <c r="F26" s="42">
        <v>1</v>
      </c>
      <c r="G26" s="41"/>
      <c r="H26" s="41"/>
      <c r="I26" s="42"/>
      <c r="J26" s="41"/>
      <c r="K26" s="42"/>
      <c r="L26" s="41"/>
      <c r="M26" s="41"/>
      <c r="N26" s="41"/>
      <c r="O26" s="41"/>
      <c r="P26" s="41"/>
      <c r="Q26" s="42"/>
      <c r="R26" s="41"/>
      <c r="S26" s="34">
        <f>SUM(E26:R26)</f>
        <v>1</v>
      </c>
      <c r="T26" s="43"/>
    </row>
    <row r="27" spans="1:20">
      <c r="A27" s="20">
        <v>43851</v>
      </c>
      <c r="B27" s="38" t="s">
        <v>49</v>
      </c>
      <c r="C27" s="39">
        <v>1</v>
      </c>
      <c r="D27" s="39"/>
      <c r="E27" s="41"/>
      <c r="F27" s="42">
        <v>1</v>
      </c>
      <c r="G27" s="41"/>
      <c r="H27" s="41"/>
      <c r="I27" s="42"/>
      <c r="J27" s="41"/>
      <c r="K27" s="42"/>
      <c r="L27" s="41"/>
      <c r="M27" s="41"/>
      <c r="N27" s="41"/>
      <c r="O27" s="41"/>
      <c r="P27" s="41"/>
      <c r="Q27" s="42"/>
      <c r="R27" s="41"/>
      <c r="S27" s="34">
        <f t="shared" ref="S27:S31" si="3">SUM(E27:R27)</f>
        <v>1</v>
      </c>
      <c r="T27" s="43"/>
    </row>
    <row r="28" spans="1:20">
      <c r="A28" s="20">
        <v>43852</v>
      </c>
      <c r="B28" s="38" t="s">
        <v>51</v>
      </c>
      <c r="C28" s="39">
        <v>1</v>
      </c>
      <c r="D28" s="39"/>
      <c r="E28" s="41"/>
      <c r="F28" s="42"/>
      <c r="G28" s="41"/>
      <c r="H28" s="41"/>
      <c r="I28" s="42"/>
      <c r="J28" s="41"/>
      <c r="K28" s="41"/>
      <c r="L28" s="41"/>
      <c r="M28" s="41"/>
      <c r="N28" s="41"/>
      <c r="O28" s="41"/>
      <c r="P28" s="41"/>
      <c r="Q28" s="42"/>
      <c r="R28" s="42">
        <v>1</v>
      </c>
      <c r="S28" s="34">
        <f t="shared" si="3"/>
        <v>1</v>
      </c>
      <c r="T28" s="43"/>
    </row>
    <row r="29" spans="1:20">
      <c r="A29" s="20">
        <v>43853</v>
      </c>
      <c r="B29" s="38" t="s">
        <v>53</v>
      </c>
      <c r="C29" s="39">
        <v>1</v>
      </c>
      <c r="D29" s="39"/>
      <c r="E29" s="41"/>
      <c r="F29" s="42"/>
      <c r="G29" s="41"/>
      <c r="H29" s="41"/>
      <c r="I29" s="42"/>
      <c r="J29" s="41"/>
      <c r="K29" s="42">
        <v>2</v>
      </c>
      <c r="L29" s="41"/>
      <c r="M29" s="41"/>
      <c r="N29" s="41"/>
      <c r="O29" s="41"/>
      <c r="P29" s="41"/>
      <c r="Q29" s="42"/>
      <c r="R29" s="41"/>
      <c r="S29" s="34">
        <f t="shared" si="3"/>
        <v>2</v>
      </c>
      <c r="T29" s="43"/>
    </row>
    <row r="30" spans="1:20">
      <c r="A30" s="20">
        <v>43854</v>
      </c>
      <c r="B30" s="20"/>
      <c r="C30" s="39"/>
      <c r="D30" s="39"/>
      <c r="E30" s="41"/>
      <c r="F30" s="42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41"/>
      <c r="S30" s="34">
        <f t="shared" si="3"/>
        <v>0</v>
      </c>
      <c r="T30" s="43"/>
    </row>
    <row r="31" spans="1:20">
      <c r="A31" s="20">
        <v>43855</v>
      </c>
      <c r="B31" s="38" t="s">
        <v>55</v>
      </c>
      <c r="C31" s="40"/>
      <c r="D31" s="39">
        <v>1</v>
      </c>
      <c r="E31" s="41"/>
      <c r="F31" s="42">
        <v>1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41"/>
      <c r="S31" s="34">
        <f t="shared" si="3"/>
        <v>1</v>
      </c>
      <c r="T31" s="43"/>
    </row>
    <row r="32" spans="1:20">
      <c r="A32" s="20">
        <v>43856</v>
      </c>
      <c r="B32" s="38" t="s">
        <v>57</v>
      </c>
      <c r="C32" s="39">
        <v>1</v>
      </c>
      <c r="D32" s="40"/>
      <c r="E32" s="42">
        <v>6</v>
      </c>
      <c r="F32" s="42"/>
      <c r="G32" s="41"/>
      <c r="H32" s="41"/>
      <c r="I32" s="41"/>
      <c r="J32" s="42"/>
      <c r="K32" s="41"/>
      <c r="L32" s="42"/>
      <c r="M32" s="41"/>
      <c r="N32" s="41"/>
      <c r="O32" s="41"/>
      <c r="P32" s="41"/>
      <c r="Q32" s="42"/>
      <c r="R32" s="41"/>
      <c r="S32" s="34">
        <f>SUM(E32:R32)</f>
        <v>6</v>
      </c>
      <c r="T32" s="43"/>
    </row>
    <row r="33" spans="1:26">
      <c r="A33" s="20">
        <v>43856</v>
      </c>
      <c r="B33" s="38" t="s">
        <v>59</v>
      </c>
      <c r="C33" s="39">
        <v>1</v>
      </c>
      <c r="D33" s="40"/>
      <c r="E33" s="41"/>
      <c r="F33" s="42"/>
      <c r="G33" s="41"/>
      <c r="H33" s="41"/>
      <c r="I33" s="41"/>
      <c r="J33" s="42"/>
      <c r="K33" s="41"/>
      <c r="L33" s="42"/>
      <c r="M33" s="41"/>
      <c r="N33" s="42">
        <v>2</v>
      </c>
      <c r="O33" s="41"/>
      <c r="P33" s="41"/>
      <c r="Q33" s="42"/>
      <c r="R33" s="41"/>
      <c r="S33" s="34">
        <f>SUM(E33:R33)</f>
        <v>2</v>
      </c>
      <c r="T33" s="43"/>
    </row>
    <row r="34" spans="1:26">
      <c r="A34" s="20">
        <v>43857</v>
      </c>
      <c r="B34" s="20"/>
      <c r="C34" s="39"/>
      <c r="D34" s="40"/>
      <c r="E34" s="41"/>
      <c r="F34" s="41"/>
      <c r="G34" s="41"/>
      <c r="H34" s="41"/>
      <c r="I34" s="41"/>
      <c r="J34" s="42"/>
      <c r="K34" s="41"/>
      <c r="L34" s="42"/>
      <c r="M34" s="41"/>
      <c r="N34" s="41"/>
      <c r="O34" s="41"/>
      <c r="P34" s="41"/>
      <c r="Q34" s="42"/>
      <c r="R34" s="41"/>
      <c r="S34" s="34">
        <f t="shared" ref="S34:S35" si="4">SUM(E34:R34)</f>
        <v>0</v>
      </c>
      <c r="T34" s="43"/>
    </row>
    <row r="35" spans="1:26">
      <c r="A35" s="20">
        <v>43858</v>
      </c>
      <c r="B35" s="38" t="s">
        <v>62</v>
      </c>
      <c r="C35" s="39"/>
      <c r="D35" s="39">
        <v>1</v>
      </c>
      <c r="E35" s="41"/>
      <c r="F35" s="41"/>
      <c r="G35" s="41"/>
      <c r="H35" s="41"/>
      <c r="I35" s="41"/>
      <c r="J35" s="42"/>
      <c r="K35" s="41"/>
      <c r="L35" s="41"/>
      <c r="M35" s="41"/>
      <c r="N35" s="41"/>
      <c r="O35" s="42">
        <v>1</v>
      </c>
      <c r="P35" s="41"/>
      <c r="Q35" s="42"/>
      <c r="R35" s="41"/>
      <c r="S35" s="34">
        <f t="shared" si="4"/>
        <v>1</v>
      </c>
      <c r="T35" s="43"/>
    </row>
    <row r="36" spans="1:26">
      <c r="A36" s="20">
        <v>43859</v>
      </c>
      <c r="B36" s="38" t="s">
        <v>64</v>
      </c>
      <c r="C36" s="39">
        <v>1</v>
      </c>
      <c r="D36" s="40"/>
      <c r="E36" s="41"/>
      <c r="F36" s="41"/>
      <c r="G36" s="41"/>
      <c r="H36" s="41"/>
      <c r="I36" s="41"/>
      <c r="J36" s="42"/>
      <c r="K36" s="41"/>
      <c r="L36" s="42">
        <v>1</v>
      </c>
      <c r="M36" s="41"/>
      <c r="N36" s="41"/>
      <c r="O36" s="41"/>
      <c r="P36" s="41"/>
      <c r="Q36" s="42"/>
      <c r="R36" s="41"/>
      <c r="S36" s="34">
        <f t="shared" ref="S36:S41" si="5">SUM(E36:R36)</f>
        <v>1</v>
      </c>
      <c r="T36" s="43"/>
    </row>
    <row r="37" spans="1:26">
      <c r="A37" s="20">
        <v>43859</v>
      </c>
      <c r="B37" s="38" t="s">
        <v>66</v>
      </c>
      <c r="C37" s="39">
        <v>1</v>
      </c>
      <c r="D37" s="40"/>
      <c r="E37" s="41"/>
      <c r="F37" s="41"/>
      <c r="G37" s="41"/>
      <c r="H37" s="41"/>
      <c r="I37" s="41"/>
      <c r="J37" s="42"/>
      <c r="K37" s="41"/>
      <c r="L37" s="41"/>
      <c r="M37" s="41"/>
      <c r="N37" s="41"/>
      <c r="O37" s="41"/>
      <c r="P37" s="41"/>
      <c r="Q37" s="42">
        <v>2</v>
      </c>
      <c r="R37" s="41"/>
      <c r="S37" s="34">
        <f t="shared" si="5"/>
        <v>2</v>
      </c>
      <c r="T37" s="43"/>
    </row>
    <row r="38" spans="1:26">
      <c r="A38" s="54">
        <v>43860</v>
      </c>
      <c r="B38" s="55" t="s">
        <v>97</v>
      </c>
      <c r="C38" s="56">
        <v>1</v>
      </c>
      <c r="D38" s="57"/>
      <c r="E38" s="58"/>
      <c r="F38" s="59">
        <v>1</v>
      </c>
      <c r="G38" s="60"/>
      <c r="H38" s="58"/>
      <c r="I38" s="58"/>
      <c r="J38" s="61"/>
      <c r="K38" s="58"/>
      <c r="L38" s="60"/>
      <c r="M38" s="58"/>
      <c r="N38" s="58"/>
      <c r="O38" s="58"/>
      <c r="P38" s="58"/>
      <c r="Q38" s="58"/>
      <c r="R38" s="58"/>
      <c r="S38" s="62">
        <f t="shared" si="5"/>
        <v>1</v>
      </c>
      <c r="T38" s="63"/>
      <c r="U38" s="64"/>
      <c r="V38" s="64"/>
      <c r="W38" s="64"/>
      <c r="X38" s="64"/>
      <c r="Y38" s="64"/>
      <c r="Z38" s="64"/>
    </row>
    <row r="39" spans="1:26">
      <c r="A39" s="65">
        <v>43861</v>
      </c>
      <c r="B39" s="66" t="s">
        <v>111</v>
      </c>
      <c r="C39" s="67">
        <v>1</v>
      </c>
      <c r="D39" s="57"/>
      <c r="E39" s="58"/>
      <c r="F39" s="68">
        <v>3</v>
      </c>
      <c r="G39" s="60"/>
      <c r="H39" s="58"/>
      <c r="I39" s="58"/>
      <c r="J39" s="61"/>
      <c r="K39" s="58"/>
      <c r="L39" s="60"/>
      <c r="M39" s="58"/>
      <c r="N39" s="58"/>
      <c r="O39" s="58"/>
      <c r="P39" s="58"/>
      <c r="Q39" s="58"/>
      <c r="R39" s="58"/>
      <c r="S39" s="69">
        <f t="shared" si="5"/>
        <v>3</v>
      </c>
      <c r="T39" s="63"/>
      <c r="U39" s="64"/>
      <c r="V39" s="64"/>
      <c r="W39" s="64"/>
      <c r="X39" s="64"/>
      <c r="Y39" s="64"/>
      <c r="Z39" s="64"/>
    </row>
    <row r="40" spans="1:26">
      <c r="A40" s="70">
        <v>43861</v>
      </c>
      <c r="B40" s="71" t="s">
        <v>118</v>
      </c>
      <c r="C40" s="72">
        <v>1</v>
      </c>
      <c r="D40" s="73"/>
      <c r="E40" s="74"/>
      <c r="F40" s="75">
        <v>1</v>
      </c>
      <c r="G40" s="76"/>
      <c r="H40" s="74"/>
      <c r="I40" s="74"/>
      <c r="J40" s="77"/>
      <c r="K40" s="74"/>
      <c r="L40" s="76"/>
      <c r="M40" s="74"/>
      <c r="N40" s="74"/>
      <c r="O40" s="74"/>
      <c r="P40" s="74"/>
      <c r="Q40" s="74"/>
      <c r="R40" s="74"/>
      <c r="S40" s="78">
        <f t="shared" si="5"/>
        <v>1</v>
      </c>
      <c r="T40" s="79"/>
      <c r="U40" s="64"/>
      <c r="V40" s="64"/>
      <c r="W40" s="64"/>
      <c r="X40" s="64"/>
      <c r="Y40" s="64"/>
      <c r="Z40" s="64"/>
    </row>
    <row r="41" spans="1:26">
      <c r="A41" s="70">
        <v>43861</v>
      </c>
      <c r="B41" s="71" t="s">
        <v>130</v>
      </c>
      <c r="C41" s="72">
        <v>1</v>
      </c>
      <c r="D41" s="73"/>
      <c r="E41" s="74"/>
      <c r="F41" s="76"/>
      <c r="G41" s="76"/>
      <c r="H41" s="74"/>
      <c r="I41" s="74"/>
      <c r="J41" s="77"/>
      <c r="K41" s="74"/>
      <c r="L41" s="76"/>
      <c r="M41" s="74"/>
      <c r="N41" s="74"/>
      <c r="O41" s="74"/>
      <c r="P41" s="74"/>
      <c r="Q41" s="74"/>
      <c r="R41" s="75">
        <v>1</v>
      </c>
      <c r="S41" s="78">
        <f t="shared" si="5"/>
        <v>1</v>
      </c>
      <c r="T41" s="79"/>
      <c r="U41" s="64"/>
      <c r="V41" s="64"/>
      <c r="W41" s="64"/>
      <c r="X41" s="64"/>
      <c r="Y41" s="64"/>
      <c r="Z41" s="64"/>
    </row>
    <row r="42" spans="1:26">
      <c r="A42" s="20">
        <v>43862</v>
      </c>
      <c r="B42" s="20"/>
      <c r="C42" s="39"/>
      <c r="D42" s="39"/>
      <c r="E42" s="42"/>
      <c r="F42" s="41"/>
      <c r="G42" s="41"/>
      <c r="H42" s="41"/>
      <c r="I42" s="41"/>
      <c r="J42" s="42"/>
      <c r="K42" s="41"/>
      <c r="L42" s="41"/>
      <c r="M42" s="41"/>
      <c r="N42" s="41"/>
      <c r="O42" s="41"/>
      <c r="P42" s="41"/>
      <c r="Q42" s="41"/>
      <c r="R42" s="42"/>
      <c r="S42" s="34">
        <f t="shared" ref="S42:S47" si="6">SUM(E42:R42)</f>
        <v>0</v>
      </c>
      <c r="T42" s="43"/>
    </row>
    <row r="43" spans="1:26">
      <c r="A43" s="20">
        <v>43863</v>
      </c>
      <c r="B43" s="38" t="s">
        <v>133</v>
      </c>
      <c r="C43" s="39">
        <v>1</v>
      </c>
      <c r="D43" s="40"/>
      <c r="E43" s="42"/>
      <c r="F43" s="42">
        <v>2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  <c r="S43" s="34">
        <f t="shared" si="6"/>
        <v>2</v>
      </c>
      <c r="T43" s="43"/>
    </row>
    <row r="44" spans="1:26">
      <c r="A44" s="20">
        <v>43864</v>
      </c>
      <c r="B44" s="38" t="s">
        <v>135</v>
      </c>
      <c r="C44" s="39">
        <v>1</v>
      </c>
      <c r="D44" s="40"/>
      <c r="E44" s="41"/>
      <c r="F44" s="42">
        <v>3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2"/>
      <c r="S44" s="34">
        <f t="shared" si="6"/>
        <v>3</v>
      </c>
      <c r="T44" s="43"/>
    </row>
    <row r="45" spans="1:26">
      <c r="A45" s="20">
        <v>43865</v>
      </c>
      <c r="B45" s="38" t="s">
        <v>136</v>
      </c>
      <c r="C45" s="39">
        <v>1</v>
      </c>
      <c r="D45" s="39"/>
      <c r="E45" s="41"/>
      <c r="F45" s="42">
        <v>3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34">
        <f t="shared" si="6"/>
        <v>3</v>
      </c>
      <c r="T45" s="43"/>
    </row>
    <row r="46" spans="1:26">
      <c r="A46" s="20">
        <v>43866</v>
      </c>
      <c r="B46" s="20"/>
      <c r="C46" s="39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/>
      <c r="R46" s="41"/>
      <c r="S46" s="34">
        <f t="shared" si="6"/>
        <v>0</v>
      </c>
      <c r="T46" s="43"/>
    </row>
    <row r="47" spans="1:26">
      <c r="A47" s="20">
        <v>43867</v>
      </c>
      <c r="B47" s="38" t="s">
        <v>138</v>
      </c>
      <c r="C47" s="39"/>
      <c r="D47" s="39">
        <v>1</v>
      </c>
      <c r="E47" s="41"/>
      <c r="F47" s="41"/>
      <c r="G47" s="41"/>
      <c r="H47" s="41"/>
      <c r="I47" s="41"/>
      <c r="J47" s="42"/>
      <c r="K47" s="41"/>
      <c r="L47" s="41"/>
      <c r="M47" s="41"/>
      <c r="N47" s="42">
        <v>1</v>
      </c>
      <c r="O47" s="41"/>
      <c r="P47" s="41"/>
      <c r="Q47" s="41"/>
      <c r="R47" s="41"/>
      <c r="S47" s="34">
        <f t="shared" si="6"/>
        <v>1</v>
      </c>
      <c r="T47" s="43"/>
    </row>
    <row r="48" spans="1:26">
      <c r="A48" s="20">
        <v>43868</v>
      </c>
      <c r="B48" s="80" t="s">
        <v>140</v>
      </c>
      <c r="C48" s="39">
        <v>1</v>
      </c>
      <c r="D48" s="40"/>
      <c r="E48" s="41"/>
      <c r="F48" s="42">
        <v>3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34">
        <f>SUM(E48:R48)</f>
        <v>3</v>
      </c>
      <c r="T48" s="43"/>
    </row>
    <row r="49" spans="1:20">
      <c r="A49" s="20">
        <v>43868</v>
      </c>
      <c r="B49" s="38" t="s">
        <v>143</v>
      </c>
      <c r="C49" s="39">
        <v>1</v>
      </c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2">
        <v>1</v>
      </c>
      <c r="S49" s="34">
        <f t="shared" ref="S49:S50" si="7">SUM(E49:R49)</f>
        <v>1</v>
      </c>
      <c r="T49" s="43"/>
    </row>
    <row r="50" spans="1:20">
      <c r="A50" s="20">
        <v>43869</v>
      </c>
      <c r="B50" s="20"/>
      <c r="C50" s="39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2"/>
      <c r="R50" s="41"/>
      <c r="S50" s="34">
        <f t="shared" si="7"/>
        <v>0</v>
      </c>
      <c r="T50" s="43"/>
    </row>
    <row r="51" spans="1:20">
      <c r="A51" s="20">
        <v>43870</v>
      </c>
      <c r="B51" s="38" t="s">
        <v>146</v>
      </c>
      <c r="C51" s="39"/>
      <c r="D51" s="39">
        <v>1</v>
      </c>
      <c r="E51" s="41"/>
      <c r="F51" s="41"/>
      <c r="G51" s="41"/>
      <c r="H51" s="41"/>
      <c r="I51" s="41"/>
      <c r="J51" s="41"/>
      <c r="K51" s="41"/>
      <c r="L51" s="41"/>
      <c r="M51" s="41"/>
      <c r="N51" s="42">
        <v>2</v>
      </c>
      <c r="O51" s="41"/>
      <c r="P51" s="41"/>
      <c r="Q51" s="42"/>
      <c r="R51" s="41"/>
      <c r="S51" s="34">
        <f>SUM(E51:R51)</f>
        <v>2</v>
      </c>
      <c r="T51" s="43"/>
    </row>
    <row r="52" spans="1:20">
      <c r="A52" s="20">
        <v>43870</v>
      </c>
      <c r="B52" s="38" t="s">
        <v>147</v>
      </c>
      <c r="C52" s="39">
        <v>1</v>
      </c>
      <c r="D52" s="40"/>
      <c r="E52" s="41"/>
      <c r="F52" s="41"/>
      <c r="G52" s="41"/>
      <c r="H52" s="41"/>
      <c r="I52" s="41"/>
      <c r="J52" s="41"/>
      <c r="K52" s="41"/>
      <c r="L52" s="42">
        <v>1</v>
      </c>
      <c r="M52" s="41"/>
      <c r="N52" s="41"/>
      <c r="O52" s="41"/>
      <c r="P52" s="41"/>
      <c r="Q52" s="42"/>
      <c r="R52" s="41"/>
      <c r="S52" s="34">
        <f>SUM(E52:R52)</f>
        <v>1</v>
      </c>
      <c r="T52" s="43"/>
    </row>
    <row r="53" spans="1:20">
      <c r="A53" s="20">
        <v>43870</v>
      </c>
      <c r="B53" s="38" t="s">
        <v>149</v>
      </c>
      <c r="C53" s="39">
        <v>1</v>
      </c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>
        <v>3</v>
      </c>
      <c r="R53" s="41"/>
      <c r="S53" s="34">
        <f t="shared" ref="S53:S58" si="8">SUM(E53:R53)</f>
        <v>3</v>
      </c>
      <c r="T53" s="43"/>
    </row>
    <row r="54" spans="1:20">
      <c r="A54" s="20">
        <v>43871</v>
      </c>
      <c r="B54" s="38" t="s">
        <v>152</v>
      </c>
      <c r="C54" s="39">
        <v>1</v>
      </c>
      <c r="D54" s="40"/>
      <c r="E54" s="41"/>
      <c r="F54" s="41"/>
      <c r="G54" s="41"/>
      <c r="H54" s="41"/>
      <c r="I54" s="41"/>
      <c r="J54" s="41"/>
      <c r="K54" s="42">
        <v>1</v>
      </c>
      <c r="L54" s="42"/>
      <c r="M54" s="41"/>
      <c r="N54" s="41"/>
      <c r="O54" s="41"/>
      <c r="P54" s="41"/>
      <c r="Q54" s="41"/>
      <c r="R54" s="41"/>
      <c r="S54" s="34">
        <f t="shared" si="8"/>
        <v>1</v>
      </c>
      <c r="T54" s="43"/>
    </row>
    <row r="55" spans="1:20">
      <c r="A55" s="20">
        <v>43872</v>
      </c>
      <c r="B55" s="38" t="s">
        <v>153</v>
      </c>
      <c r="C55" s="39">
        <v>1</v>
      </c>
      <c r="D55" s="40"/>
      <c r="E55" s="41"/>
      <c r="F55" s="42">
        <v>4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34">
        <f t="shared" si="8"/>
        <v>4</v>
      </c>
      <c r="T55" s="43"/>
    </row>
    <row r="56" spans="1:20">
      <c r="A56" s="20">
        <v>43873</v>
      </c>
      <c r="B56" s="38" t="s">
        <v>155</v>
      </c>
      <c r="C56" s="39">
        <v>2</v>
      </c>
      <c r="D56" s="40"/>
      <c r="E56" s="42">
        <v>2</v>
      </c>
      <c r="F56" s="42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34">
        <f t="shared" si="8"/>
        <v>2</v>
      </c>
      <c r="T56" s="43"/>
    </row>
    <row r="57" spans="1:20">
      <c r="A57" s="20">
        <v>43874</v>
      </c>
      <c r="B57" s="38" t="s">
        <v>157</v>
      </c>
      <c r="C57" s="39">
        <v>1</v>
      </c>
      <c r="D57" s="40"/>
      <c r="E57" s="42"/>
      <c r="F57" s="41"/>
      <c r="G57" s="41"/>
      <c r="H57" s="41"/>
      <c r="I57" s="41"/>
      <c r="J57" s="41"/>
      <c r="K57" s="41"/>
      <c r="L57" s="41"/>
      <c r="M57" s="41"/>
      <c r="N57" s="42">
        <v>5</v>
      </c>
      <c r="O57" s="41"/>
      <c r="P57" s="41"/>
      <c r="Q57" s="41"/>
      <c r="R57" s="41"/>
      <c r="S57" s="34">
        <f t="shared" si="8"/>
        <v>5</v>
      </c>
      <c r="T57" s="43"/>
    </row>
    <row r="58" spans="1:20">
      <c r="A58" s="20">
        <v>43875</v>
      </c>
      <c r="B58" s="20"/>
      <c r="C58" s="40"/>
      <c r="D58" s="39"/>
      <c r="E58" s="41"/>
      <c r="F58" s="41"/>
      <c r="G58" s="41"/>
      <c r="H58" s="41"/>
      <c r="I58" s="41"/>
      <c r="J58" s="41"/>
      <c r="K58" s="41"/>
      <c r="L58" s="42"/>
      <c r="M58" s="41"/>
      <c r="N58" s="41"/>
      <c r="O58" s="41"/>
      <c r="P58" s="41"/>
      <c r="Q58" s="41"/>
      <c r="R58" s="41"/>
      <c r="S58" s="34">
        <f t="shared" si="8"/>
        <v>0</v>
      </c>
      <c r="T58" s="43"/>
    </row>
    <row r="59" spans="1:20">
      <c r="A59" s="20">
        <v>43876</v>
      </c>
      <c r="B59" s="20"/>
      <c r="C59" s="39"/>
      <c r="D59" s="40"/>
      <c r="E59" s="41"/>
      <c r="F59" s="42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34">
        <f>SUM(E59:R59)</f>
        <v>0</v>
      </c>
      <c r="T59" s="43"/>
    </row>
    <row r="60" spans="1:20">
      <c r="A60" s="20">
        <v>43876</v>
      </c>
      <c r="B60" s="38" t="s">
        <v>160</v>
      </c>
      <c r="C60" s="39">
        <v>1</v>
      </c>
      <c r="D60" s="40"/>
      <c r="E60" s="41"/>
      <c r="F60" s="42">
        <v>1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34">
        <f t="shared" ref="S60:S61" si="9">SUM(E60:R60)</f>
        <v>1</v>
      </c>
      <c r="T60" s="43"/>
    </row>
    <row r="61" spans="1:20">
      <c r="A61" s="20">
        <v>43877</v>
      </c>
      <c r="B61" s="38" t="s">
        <v>161</v>
      </c>
      <c r="C61" s="39">
        <v>1</v>
      </c>
      <c r="D61" s="40"/>
      <c r="E61" s="41"/>
      <c r="F61" s="42">
        <v>1</v>
      </c>
      <c r="G61" s="41"/>
      <c r="H61" s="41"/>
      <c r="I61" s="41"/>
      <c r="J61" s="42"/>
      <c r="K61" s="41"/>
      <c r="L61" s="41"/>
      <c r="M61" s="41"/>
      <c r="N61" s="41"/>
      <c r="O61" s="42"/>
      <c r="P61" s="41"/>
      <c r="Q61" s="41"/>
      <c r="R61" s="41"/>
      <c r="S61" s="34">
        <f t="shared" si="9"/>
        <v>1</v>
      </c>
      <c r="T61" s="43"/>
    </row>
    <row r="62" spans="1:20">
      <c r="A62" s="20">
        <v>43878</v>
      </c>
      <c r="B62" s="80" t="s">
        <v>163</v>
      </c>
      <c r="C62" s="39">
        <v>1</v>
      </c>
      <c r="D62" s="40"/>
      <c r="E62" s="41"/>
      <c r="F62" s="41"/>
      <c r="G62" s="41"/>
      <c r="H62" s="41"/>
      <c r="I62" s="41"/>
      <c r="J62" s="42"/>
      <c r="K62" s="41"/>
      <c r="L62" s="41"/>
      <c r="M62" s="41"/>
      <c r="N62" s="42">
        <v>2</v>
      </c>
      <c r="O62" s="41"/>
      <c r="P62" s="41"/>
      <c r="Q62" s="41"/>
      <c r="R62" s="41"/>
      <c r="S62" s="34">
        <f>SUM(E62:R62)</f>
        <v>2</v>
      </c>
      <c r="T62" s="43"/>
    </row>
    <row r="63" spans="1:20">
      <c r="A63" s="20">
        <v>43878</v>
      </c>
      <c r="B63" s="38" t="s">
        <v>165</v>
      </c>
      <c r="C63" s="39">
        <v>1</v>
      </c>
      <c r="D63" s="40"/>
      <c r="E63" s="41"/>
      <c r="F63" s="41"/>
      <c r="G63" s="41"/>
      <c r="H63" s="41"/>
      <c r="I63" s="41"/>
      <c r="J63" s="42">
        <v>4</v>
      </c>
      <c r="K63" s="41"/>
      <c r="L63" s="41"/>
      <c r="M63" s="41"/>
      <c r="N63" s="41"/>
      <c r="O63" s="41"/>
      <c r="P63" s="41"/>
      <c r="Q63" s="41"/>
      <c r="R63" s="41"/>
      <c r="S63" s="34">
        <f t="shared" ref="S63:S65" si="10">SUM(E63:R63)</f>
        <v>4</v>
      </c>
      <c r="T63" s="43"/>
    </row>
    <row r="64" spans="1:20">
      <c r="A64" s="20">
        <v>43879</v>
      </c>
      <c r="B64" s="20"/>
      <c r="C64" s="39"/>
      <c r="D64" s="40"/>
      <c r="E64" s="41"/>
      <c r="F64" s="41"/>
      <c r="G64" s="41"/>
      <c r="H64" s="41"/>
      <c r="I64" s="41"/>
      <c r="J64" s="42"/>
      <c r="K64" s="41"/>
      <c r="L64" s="41"/>
      <c r="M64" s="41"/>
      <c r="N64" s="41"/>
      <c r="O64" s="41"/>
      <c r="P64" s="41"/>
      <c r="Q64" s="41"/>
      <c r="R64" s="41"/>
      <c r="S64" s="34">
        <f t="shared" si="10"/>
        <v>0</v>
      </c>
      <c r="T64" s="43"/>
    </row>
    <row r="65" spans="1:20">
      <c r="A65" s="20">
        <v>43880</v>
      </c>
      <c r="B65" s="38" t="s">
        <v>169</v>
      </c>
      <c r="C65" s="39">
        <v>1</v>
      </c>
      <c r="D65" s="40"/>
      <c r="E65" s="41"/>
      <c r="F65" s="41"/>
      <c r="G65" s="41"/>
      <c r="H65" s="41"/>
      <c r="I65" s="41"/>
      <c r="J65" s="42"/>
      <c r="K65" s="41"/>
      <c r="L65" s="41"/>
      <c r="M65" s="41"/>
      <c r="N65" s="41"/>
      <c r="O65" s="41"/>
      <c r="P65" s="41"/>
      <c r="Q65" s="41"/>
      <c r="R65" s="42">
        <v>2</v>
      </c>
      <c r="S65" s="34">
        <f t="shared" si="10"/>
        <v>2</v>
      </c>
      <c r="T65" s="43"/>
    </row>
    <row r="66" spans="1:20">
      <c r="A66" s="20">
        <v>43881</v>
      </c>
      <c r="B66" s="38" t="s">
        <v>171</v>
      </c>
      <c r="C66" s="39">
        <v>1</v>
      </c>
      <c r="D66" s="40"/>
      <c r="E66" s="41"/>
      <c r="F66" s="42">
        <v>2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34">
        <f>SUM(E66:R66)</f>
        <v>2</v>
      </c>
      <c r="T66" s="43"/>
    </row>
    <row r="67" spans="1:20">
      <c r="A67" s="20">
        <v>43881</v>
      </c>
      <c r="B67" s="38" t="s">
        <v>173</v>
      </c>
      <c r="C67" s="39">
        <v>1</v>
      </c>
      <c r="D67" s="40"/>
      <c r="E67" s="41"/>
      <c r="F67" s="42">
        <v>2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34">
        <f t="shared" ref="S67:S69" si="11">SUM(E67:R67)</f>
        <v>2</v>
      </c>
      <c r="T67" s="43"/>
    </row>
    <row r="68" spans="1:20">
      <c r="A68" s="20">
        <v>43882</v>
      </c>
      <c r="B68" s="38" t="s">
        <v>176</v>
      </c>
      <c r="C68" s="39">
        <v>1</v>
      </c>
      <c r="D68" s="40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2">
        <v>2</v>
      </c>
      <c r="R68" s="41"/>
      <c r="S68" s="34">
        <f t="shared" si="11"/>
        <v>2</v>
      </c>
      <c r="T68" s="43"/>
    </row>
    <row r="69" spans="1:20">
      <c r="A69" s="20">
        <v>43883</v>
      </c>
      <c r="B69" s="20"/>
      <c r="C69" s="40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34">
        <f t="shared" si="11"/>
        <v>0</v>
      </c>
      <c r="T69" s="43"/>
    </row>
    <row r="70" spans="1:20">
      <c r="A70" s="38" t="s">
        <v>179</v>
      </c>
      <c r="B70" s="38" t="s">
        <v>180</v>
      </c>
      <c r="C70" s="39">
        <v>1</v>
      </c>
      <c r="D70" s="40"/>
      <c r="E70" s="41"/>
      <c r="F70" s="42">
        <v>3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2"/>
      <c r="R70" s="41"/>
      <c r="S70" s="30">
        <f>SUM(E70:R70)</f>
        <v>3</v>
      </c>
      <c r="T70" s="82"/>
    </row>
    <row r="71" spans="1:20">
      <c r="A71" s="20">
        <v>43884</v>
      </c>
      <c r="B71" s="38" t="s">
        <v>184</v>
      </c>
      <c r="C71" s="39">
        <v>1</v>
      </c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2">
        <v>6</v>
      </c>
      <c r="R71" s="41"/>
      <c r="S71" s="41">
        <f>SUM(E7:R71)</f>
        <v>113</v>
      </c>
      <c r="T71" s="82"/>
    </row>
    <row r="72" spans="1:20">
      <c r="A72" s="20">
        <v>43885</v>
      </c>
      <c r="B72" s="38" t="s">
        <v>186</v>
      </c>
      <c r="C72" s="39">
        <v>1</v>
      </c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2">
        <v>4</v>
      </c>
      <c r="R72" s="41"/>
      <c r="S72" s="34">
        <f t="shared" ref="S72:S73" si="12">SUM(E72:R72)</f>
        <v>4</v>
      </c>
      <c r="T72" s="43"/>
    </row>
    <row r="73" spans="1:20">
      <c r="A73" s="20">
        <v>43886</v>
      </c>
      <c r="B73" s="20"/>
      <c r="C73" s="40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34">
        <f t="shared" si="12"/>
        <v>0</v>
      </c>
      <c r="T73" s="43"/>
    </row>
    <row r="74" spans="1:20">
      <c r="A74" s="20">
        <v>43887</v>
      </c>
      <c r="B74" s="38" t="s">
        <v>189</v>
      </c>
      <c r="C74" s="39">
        <v>1</v>
      </c>
      <c r="D74" s="40"/>
      <c r="E74" s="41"/>
      <c r="F74" s="42"/>
      <c r="G74" s="41"/>
      <c r="H74" s="41"/>
      <c r="I74" s="41"/>
      <c r="J74" s="41"/>
      <c r="K74" s="41"/>
      <c r="L74" s="41"/>
      <c r="M74" s="41"/>
      <c r="N74" s="42">
        <v>1</v>
      </c>
      <c r="O74" s="41"/>
      <c r="P74" s="41"/>
      <c r="Q74" s="42"/>
      <c r="R74" s="41"/>
      <c r="S74" s="34">
        <f>SUM(E74:R74)</f>
        <v>1</v>
      </c>
      <c r="T74" s="43"/>
    </row>
    <row r="75" spans="1:20">
      <c r="A75" s="20">
        <v>43887</v>
      </c>
      <c r="B75" s="38" t="s">
        <v>191</v>
      </c>
      <c r="C75" s="39">
        <v>1</v>
      </c>
      <c r="D75" s="40"/>
      <c r="E75" s="41"/>
      <c r="F75" s="42">
        <v>7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2"/>
      <c r="R75" s="41"/>
      <c r="S75" s="34">
        <f>SUM(E75:R75)</f>
        <v>7</v>
      </c>
      <c r="T75" s="43"/>
    </row>
    <row r="76" spans="1:20">
      <c r="A76" s="20">
        <v>43887</v>
      </c>
      <c r="B76" s="38" t="s">
        <v>193</v>
      </c>
      <c r="C76" s="39">
        <v>1</v>
      </c>
      <c r="D76" s="40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2">
        <v>1</v>
      </c>
      <c r="R76" s="41"/>
      <c r="S76" s="34">
        <f>SUM(E76:R76)</f>
        <v>1</v>
      </c>
      <c r="T76" s="43"/>
    </row>
    <row r="77" spans="1:20">
      <c r="A77" s="20">
        <v>43888</v>
      </c>
      <c r="B77" s="38" t="s">
        <v>195</v>
      </c>
      <c r="C77" s="39">
        <v>1</v>
      </c>
      <c r="D77" s="40"/>
      <c r="E77" s="41"/>
      <c r="F77" s="42">
        <v>3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34">
        <f>SUM(E77:R77)</f>
        <v>3</v>
      </c>
      <c r="T77" s="43"/>
    </row>
    <row r="78" spans="1:20">
      <c r="A78" s="20">
        <v>43888</v>
      </c>
      <c r="B78" s="38" t="s">
        <v>196</v>
      </c>
      <c r="C78" s="39">
        <v>1</v>
      </c>
      <c r="D78" s="40"/>
      <c r="E78" s="41"/>
      <c r="F78" s="42">
        <v>6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34">
        <f t="shared" ref="S78:S83" si="13">SUM(E78:R78)</f>
        <v>6</v>
      </c>
      <c r="T78" s="43"/>
    </row>
    <row r="79" spans="1:20">
      <c r="A79" s="20">
        <v>43889</v>
      </c>
      <c r="B79" s="20"/>
      <c r="C79" s="40"/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34">
        <f t="shared" si="13"/>
        <v>0</v>
      </c>
      <c r="T79" s="43"/>
    </row>
    <row r="80" spans="1:20">
      <c r="A80" s="20">
        <v>43890</v>
      </c>
      <c r="B80" s="38" t="s">
        <v>198</v>
      </c>
      <c r="C80" s="39">
        <v>1</v>
      </c>
      <c r="D80" s="40"/>
      <c r="E80" s="41"/>
      <c r="F80" s="42">
        <v>4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34">
        <f t="shared" si="13"/>
        <v>4</v>
      </c>
      <c r="T80" s="43"/>
    </row>
    <row r="81" spans="1:20">
      <c r="A81" s="20">
        <v>43891</v>
      </c>
      <c r="B81" s="20"/>
      <c r="C81" s="40"/>
      <c r="D81" s="40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34">
        <f t="shared" si="13"/>
        <v>0</v>
      </c>
      <c r="T81" s="43"/>
    </row>
    <row r="82" spans="1:20">
      <c r="A82" s="20">
        <v>43892</v>
      </c>
      <c r="B82" s="20"/>
      <c r="C82" s="40"/>
      <c r="D82" s="40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34">
        <f t="shared" si="13"/>
        <v>0</v>
      </c>
      <c r="T82" s="43"/>
    </row>
    <row r="83" spans="1:20">
      <c r="A83" s="20">
        <v>43893</v>
      </c>
      <c r="B83" s="38" t="s">
        <v>199</v>
      </c>
      <c r="C83" s="39">
        <v>1</v>
      </c>
      <c r="D83" s="40"/>
      <c r="E83" s="41"/>
      <c r="F83" s="41"/>
      <c r="G83" s="41"/>
      <c r="H83" s="41"/>
      <c r="I83" s="41"/>
      <c r="J83" s="41"/>
      <c r="K83" s="41"/>
      <c r="L83" s="41"/>
      <c r="M83" s="41"/>
      <c r="N83" s="42">
        <v>1</v>
      </c>
      <c r="O83" s="41"/>
      <c r="P83" s="41"/>
      <c r="Q83" s="41"/>
      <c r="R83" s="41"/>
      <c r="S83" s="34">
        <f t="shared" si="13"/>
        <v>1</v>
      </c>
      <c r="T83" s="43"/>
    </row>
    <row r="84" spans="1:20">
      <c r="A84" s="20">
        <v>43894</v>
      </c>
      <c r="B84" s="51" t="s">
        <v>201</v>
      </c>
      <c r="C84" s="39">
        <v>1</v>
      </c>
      <c r="D84" s="40"/>
      <c r="E84" s="41"/>
      <c r="F84" s="42">
        <v>4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2"/>
      <c r="R84" s="41"/>
      <c r="S84" s="34">
        <f>SUM(E84:R84)</f>
        <v>4</v>
      </c>
      <c r="T84" s="43"/>
    </row>
    <row r="85" spans="1:20">
      <c r="A85" s="20">
        <v>43894</v>
      </c>
      <c r="B85" s="86" t="s">
        <v>203</v>
      </c>
      <c r="C85" s="39">
        <v>1</v>
      </c>
      <c r="D85" s="40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2">
        <v>4</v>
      </c>
      <c r="R85" s="41"/>
      <c r="S85" s="34">
        <f t="shared" ref="S85:S95" si="14">SUM(E85:R85)</f>
        <v>4</v>
      </c>
      <c r="T85" s="43"/>
    </row>
    <row r="86" spans="1:20">
      <c r="A86" s="20">
        <v>43895</v>
      </c>
      <c r="B86" s="38"/>
      <c r="C86" s="40"/>
      <c r="D86" s="40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34">
        <f t="shared" si="14"/>
        <v>0</v>
      </c>
      <c r="T86" s="43"/>
    </row>
    <row r="87" spans="1:20">
      <c r="A87" s="20">
        <v>43896</v>
      </c>
      <c r="B87" s="38" t="s">
        <v>208</v>
      </c>
      <c r="C87" s="40"/>
      <c r="D87" s="39">
        <v>1</v>
      </c>
      <c r="E87" s="41"/>
      <c r="F87" s="41"/>
      <c r="G87" s="41"/>
      <c r="H87" s="41"/>
      <c r="I87" s="42">
        <v>6</v>
      </c>
      <c r="J87" s="41"/>
      <c r="K87" s="41"/>
      <c r="L87" s="41"/>
      <c r="M87" s="41"/>
      <c r="N87" s="41"/>
      <c r="O87" s="41"/>
      <c r="P87" s="41"/>
      <c r="Q87" s="41"/>
      <c r="R87" s="41"/>
      <c r="S87" s="34">
        <f t="shared" si="14"/>
        <v>6</v>
      </c>
      <c r="T87" s="43"/>
    </row>
    <row r="88" spans="1:20">
      <c r="A88" s="20">
        <v>43897</v>
      </c>
      <c r="B88" s="20"/>
      <c r="C88" s="40"/>
      <c r="D88" s="40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34">
        <f t="shared" si="14"/>
        <v>0</v>
      </c>
      <c r="T88" s="43"/>
    </row>
    <row r="89" spans="1:20">
      <c r="A89" s="20">
        <v>43898</v>
      </c>
      <c r="B89" s="20"/>
      <c r="C89" s="40"/>
      <c r="D89" s="40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34">
        <f t="shared" si="14"/>
        <v>0</v>
      </c>
      <c r="T89" s="43"/>
    </row>
    <row r="90" spans="1:20">
      <c r="A90" s="20">
        <v>43899</v>
      </c>
      <c r="B90" s="20"/>
      <c r="C90" s="40"/>
      <c r="D90" s="40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34">
        <f t="shared" si="14"/>
        <v>0</v>
      </c>
      <c r="T90" s="43"/>
    </row>
    <row r="91" spans="1:20">
      <c r="A91" s="20">
        <v>43900</v>
      </c>
      <c r="B91" s="38" t="s">
        <v>209</v>
      </c>
      <c r="C91" s="39">
        <v>1</v>
      </c>
      <c r="D91" s="40"/>
      <c r="E91" s="41"/>
      <c r="F91" s="41"/>
      <c r="G91" s="41"/>
      <c r="H91" s="41"/>
      <c r="I91" s="42">
        <v>2</v>
      </c>
      <c r="J91" s="41"/>
      <c r="K91" s="41"/>
      <c r="L91" s="41"/>
      <c r="M91" s="41"/>
      <c r="N91" s="41"/>
      <c r="O91" s="41"/>
      <c r="P91" s="41"/>
      <c r="Q91" s="41"/>
      <c r="R91" s="41"/>
      <c r="S91" s="34">
        <f t="shared" si="14"/>
        <v>2</v>
      </c>
      <c r="T91" s="43"/>
    </row>
    <row r="92" spans="1:20">
      <c r="A92" s="20">
        <v>43901</v>
      </c>
      <c r="B92" s="38" t="s">
        <v>210</v>
      </c>
      <c r="C92" s="39">
        <v>1</v>
      </c>
      <c r="D92" s="40"/>
      <c r="E92" s="41"/>
      <c r="F92" s="42">
        <v>2</v>
      </c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34">
        <f t="shared" si="14"/>
        <v>2</v>
      </c>
      <c r="T92" s="43"/>
    </row>
    <row r="93" spans="1:20">
      <c r="A93" s="20">
        <v>43902</v>
      </c>
      <c r="B93" s="20"/>
      <c r="C93" s="40"/>
      <c r="D93" s="40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34">
        <f t="shared" si="14"/>
        <v>0</v>
      </c>
      <c r="T93" s="43"/>
    </row>
    <row r="94" spans="1:20">
      <c r="A94" s="20">
        <v>43903</v>
      </c>
      <c r="B94" s="20"/>
      <c r="C94" s="40"/>
      <c r="D94" s="40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34">
        <f t="shared" si="14"/>
        <v>0</v>
      </c>
      <c r="T94" s="43"/>
    </row>
    <row r="95" spans="1:20">
      <c r="A95" s="20">
        <v>43904</v>
      </c>
      <c r="B95" s="20"/>
      <c r="C95" s="40"/>
      <c r="D95" s="40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34">
        <f t="shared" si="14"/>
        <v>0</v>
      </c>
      <c r="T95" s="43"/>
    </row>
    <row r="96" spans="1:20">
      <c r="A96" s="20">
        <v>43905</v>
      </c>
      <c r="B96" s="38" t="s">
        <v>211</v>
      </c>
      <c r="C96" s="39">
        <v>1</v>
      </c>
      <c r="D96" s="40"/>
      <c r="E96" s="41"/>
      <c r="F96" s="42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2">
        <v>1</v>
      </c>
      <c r="R96" s="41"/>
      <c r="S96" s="34">
        <f>SUM(E96:R96)</f>
        <v>1</v>
      </c>
      <c r="T96" s="43"/>
    </row>
    <row r="97" spans="1:20">
      <c r="A97" s="20">
        <v>43905</v>
      </c>
      <c r="B97" s="38" t="s">
        <v>212</v>
      </c>
      <c r="C97" s="39">
        <v>1</v>
      </c>
      <c r="D97" s="40"/>
      <c r="E97" s="41"/>
      <c r="F97" s="42">
        <v>6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34">
        <f t="shared" ref="S97:S114" si="15">SUM(E97:R97)</f>
        <v>6</v>
      </c>
      <c r="T97" s="43"/>
    </row>
    <row r="98" spans="1:20">
      <c r="A98" s="20">
        <v>43906</v>
      </c>
      <c r="B98" s="20"/>
      <c r="C98" s="40"/>
      <c r="D98" s="40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34">
        <f t="shared" si="15"/>
        <v>0</v>
      </c>
      <c r="T98" s="43"/>
    </row>
    <row r="99" spans="1:20">
      <c r="A99" s="20">
        <v>43907</v>
      </c>
      <c r="B99" s="20"/>
      <c r="C99" s="40"/>
      <c r="D99" s="40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34">
        <f t="shared" si="15"/>
        <v>0</v>
      </c>
      <c r="T99" s="43"/>
    </row>
    <row r="100" spans="1:20">
      <c r="A100" s="20">
        <v>43908</v>
      </c>
      <c r="B100" s="20"/>
      <c r="C100" s="40"/>
      <c r="D100" s="40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34">
        <f t="shared" si="15"/>
        <v>0</v>
      </c>
      <c r="T100" s="43"/>
    </row>
    <row r="101" spans="1:20">
      <c r="A101" s="20">
        <v>43909</v>
      </c>
      <c r="B101" s="20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34">
        <f t="shared" si="15"/>
        <v>0</v>
      </c>
      <c r="T101" s="43"/>
    </row>
    <row r="102" spans="1:20">
      <c r="A102" s="20">
        <v>43910</v>
      </c>
      <c r="B102" s="38" t="s">
        <v>213</v>
      </c>
      <c r="C102" s="39">
        <v>1</v>
      </c>
      <c r="D102" s="40"/>
      <c r="E102" s="42">
        <v>1</v>
      </c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34">
        <f t="shared" si="15"/>
        <v>1</v>
      </c>
      <c r="T102" s="43"/>
    </row>
    <row r="103" spans="1:20">
      <c r="A103" s="20">
        <v>43911</v>
      </c>
      <c r="B103" s="20"/>
      <c r="C103" s="40"/>
      <c r="D103" s="40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34">
        <f t="shared" si="15"/>
        <v>0</v>
      </c>
      <c r="T103" s="43"/>
    </row>
    <row r="104" spans="1:20">
      <c r="A104" s="20">
        <v>43912</v>
      </c>
      <c r="B104" s="38" t="s">
        <v>214</v>
      </c>
      <c r="C104" s="39">
        <v>1</v>
      </c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2">
        <v>5</v>
      </c>
      <c r="O104" s="41"/>
      <c r="P104" s="41"/>
      <c r="Q104" s="41"/>
      <c r="R104" s="41"/>
      <c r="S104" s="34">
        <f t="shared" si="15"/>
        <v>5</v>
      </c>
      <c r="T104" s="82" t="s">
        <v>215</v>
      </c>
    </row>
    <row r="105" spans="1:20">
      <c r="A105" s="20">
        <v>43913</v>
      </c>
      <c r="B105" s="20"/>
      <c r="C105" s="40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34">
        <f t="shared" si="15"/>
        <v>0</v>
      </c>
      <c r="T105" s="43"/>
    </row>
    <row r="106" spans="1:20">
      <c r="A106" s="20">
        <v>43914</v>
      </c>
      <c r="B106" s="20"/>
      <c r="C106" s="40"/>
      <c r="D106" s="40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34">
        <f t="shared" si="15"/>
        <v>0</v>
      </c>
      <c r="T106" s="43"/>
    </row>
    <row r="107" spans="1:20">
      <c r="A107" s="20">
        <v>43915</v>
      </c>
      <c r="B107" s="20"/>
      <c r="C107" s="40"/>
      <c r="D107" s="40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34">
        <f t="shared" si="15"/>
        <v>0</v>
      </c>
      <c r="T107" s="43"/>
    </row>
    <row r="108" spans="1:20">
      <c r="A108" s="20">
        <v>43916</v>
      </c>
      <c r="B108" s="20"/>
      <c r="C108" s="40"/>
      <c r="D108" s="40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34">
        <f t="shared" si="15"/>
        <v>0</v>
      </c>
      <c r="T108" s="43"/>
    </row>
    <row r="109" spans="1:20">
      <c r="A109" s="20">
        <v>43917</v>
      </c>
      <c r="B109" s="20"/>
      <c r="C109" s="40"/>
      <c r="D109" s="40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34">
        <f t="shared" si="15"/>
        <v>0</v>
      </c>
      <c r="T109" s="43"/>
    </row>
    <row r="110" spans="1:20">
      <c r="A110" s="20">
        <v>43918</v>
      </c>
      <c r="B110" s="38" t="s">
        <v>216</v>
      </c>
      <c r="C110" s="39">
        <v>1</v>
      </c>
      <c r="D110" s="40"/>
      <c r="E110" s="42">
        <v>1</v>
      </c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34">
        <f t="shared" si="15"/>
        <v>1</v>
      </c>
      <c r="T110" s="43"/>
    </row>
    <row r="111" spans="1:20">
      <c r="A111" s="20">
        <v>43919</v>
      </c>
      <c r="B111" s="38" t="s">
        <v>217</v>
      </c>
      <c r="C111" s="39">
        <v>1</v>
      </c>
      <c r="D111" s="40"/>
      <c r="E111" s="42">
        <v>1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34">
        <f t="shared" si="15"/>
        <v>1</v>
      </c>
      <c r="T111" s="43"/>
    </row>
    <row r="112" spans="1:20">
      <c r="A112" s="20">
        <v>43920</v>
      </c>
      <c r="B112" s="20"/>
      <c r="C112" s="40"/>
      <c r="D112" s="40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34">
        <f t="shared" si="15"/>
        <v>0</v>
      </c>
      <c r="T112" s="43"/>
    </row>
    <row r="113" spans="1:20">
      <c r="A113" s="20">
        <v>43921</v>
      </c>
      <c r="B113" s="38" t="s">
        <v>218</v>
      </c>
      <c r="C113" s="39">
        <v>1</v>
      </c>
      <c r="D113" s="40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2">
        <v>3</v>
      </c>
      <c r="R113" s="41"/>
      <c r="S113" s="34">
        <f t="shared" si="15"/>
        <v>3</v>
      </c>
      <c r="T113" s="43"/>
    </row>
    <row r="114" spans="1:20">
      <c r="A114" s="87" t="s">
        <v>22</v>
      </c>
      <c r="B114" s="88"/>
      <c r="C114" s="89">
        <f t="shared" ref="C114:R114" si="16">SUM(C3:C113)</f>
        <v>67</v>
      </c>
      <c r="D114" s="89">
        <f t="shared" si="16"/>
        <v>5</v>
      </c>
      <c r="E114" s="88">
        <f t="shared" si="16"/>
        <v>11</v>
      </c>
      <c r="F114" s="88">
        <f t="shared" si="16"/>
        <v>92</v>
      </c>
      <c r="G114" s="88">
        <f t="shared" si="16"/>
        <v>0</v>
      </c>
      <c r="H114" s="88">
        <f t="shared" si="16"/>
        <v>0</v>
      </c>
      <c r="I114" s="88">
        <f t="shared" si="16"/>
        <v>8</v>
      </c>
      <c r="J114" s="88">
        <f t="shared" si="16"/>
        <v>6</v>
      </c>
      <c r="K114" s="88">
        <f t="shared" si="16"/>
        <v>3</v>
      </c>
      <c r="L114" s="88">
        <f t="shared" si="16"/>
        <v>2</v>
      </c>
      <c r="M114" s="88">
        <f t="shared" si="16"/>
        <v>0</v>
      </c>
      <c r="N114" s="88">
        <f t="shared" si="16"/>
        <v>19</v>
      </c>
      <c r="O114" s="88">
        <f t="shared" si="16"/>
        <v>1</v>
      </c>
      <c r="P114" s="88">
        <f t="shared" si="16"/>
        <v>0</v>
      </c>
      <c r="Q114" s="88">
        <f t="shared" si="16"/>
        <v>30</v>
      </c>
      <c r="R114" s="88">
        <f t="shared" si="16"/>
        <v>5</v>
      </c>
      <c r="S114" s="88">
        <f t="shared" si="15"/>
        <v>177</v>
      </c>
      <c r="T114" s="9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41"/>
  <sheetViews>
    <sheetView topLeftCell="E1" workbookViewId="0">
      <selection activeCell="A17" sqref="A17"/>
    </sheetView>
  </sheetViews>
  <sheetFormatPr defaultColWidth="14.42578125" defaultRowHeight="15" customHeight="1"/>
  <cols>
    <col min="1" max="1" width="10" customWidth="1"/>
    <col min="2" max="2" width="48.42578125" customWidth="1"/>
    <col min="3" max="6" width="8.7109375" customWidth="1"/>
    <col min="7" max="7" width="14.42578125" customWidth="1"/>
    <col min="8" max="8" width="8.7109375" customWidth="1"/>
    <col min="9" max="9" width="12.140625" customWidth="1"/>
    <col min="10" max="10" width="9" customWidth="1"/>
    <col min="11" max="11" width="7.42578125" customWidth="1"/>
    <col min="12" max="12" width="10.28515625" customWidth="1"/>
    <col min="13" max="13" width="12.42578125" customWidth="1"/>
    <col min="14" max="14" width="6.85546875" customWidth="1"/>
    <col min="15" max="15" width="9.7109375" customWidth="1"/>
    <col min="16" max="16" width="8.7109375" customWidth="1"/>
    <col min="17" max="17" width="10.5703125" customWidth="1"/>
    <col min="18" max="19" width="8.7109375" customWidth="1"/>
    <col min="20" max="20" width="13.42578125" customWidth="1"/>
    <col min="21" max="26" width="8.7109375" customWidth="1"/>
  </cols>
  <sheetData>
    <row r="1" spans="1:26" ht="61.5">
      <c r="A1" s="2" t="s">
        <v>3</v>
      </c>
      <c r="B1" s="2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9.75" customHeight="1">
      <c r="A2" s="7" t="s">
        <v>2</v>
      </c>
      <c r="B2" s="8" t="s">
        <v>5</v>
      </c>
      <c r="C2" s="9" t="s">
        <v>4</v>
      </c>
      <c r="D2" s="9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10" t="s">
        <v>11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6" t="s">
        <v>21</v>
      </c>
      <c r="S2" s="11" t="s">
        <v>22</v>
      </c>
      <c r="T2" s="12" t="s">
        <v>23</v>
      </c>
      <c r="U2" s="5"/>
      <c r="V2" s="5"/>
      <c r="W2" s="5"/>
      <c r="X2" s="5"/>
      <c r="Y2" s="5"/>
      <c r="Z2" s="5"/>
    </row>
    <row r="3" spans="1:26">
      <c r="A3" s="13">
        <v>43831</v>
      </c>
      <c r="B3" s="18" t="s">
        <v>26</v>
      </c>
      <c r="C3" s="19">
        <v>1</v>
      </c>
      <c r="D3" s="25"/>
      <c r="E3" s="26"/>
      <c r="F3" s="26">
        <v>4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>
        <f t="shared" ref="S3:S115" si="0">SUM(E3:R3)</f>
        <v>4</v>
      </c>
      <c r="T3" s="33"/>
      <c r="U3" s="5"/>
      <c r="V3" s="5"/>
      <c r="W3" s="5"/>
      <c r="X3" s="5"/>
      <c r="Y3" s="5"/>
      <c r="Z3" s="5"/>
    </row>
    <row r="4" spans="1:26">
      <c r="A4" s="13">
        <v>43831</v>
      </c>
      <c r="B4" s="15" t="s">
        <v>29</v>
      </c>
      <c r="C4" s="24">
        <v>1</v>
      </c>
      <c r="D4" s="29"/>
      <c r="E4" s="17">
        <v>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28">
        <f t="shared" si="0"/>
        <v>2</v>
      </c>
      <c r="T4" s="21"/>
      <c r="U4" s="5"/>
      <c r="V4" s="5"/>
      <c r="W4" s="5"/>
      <c r="X4" s="5"/>
      <c r="Y4" s="5"/>
      <c r="Z4" s="5"/>
    </row>
    <row r="5" spans="1:26">
      <c r="A5" s="13">
        <v>43832</v>
      </c>
      <c r="B5" s="15" t="s">
        <v>30</v>
      </c>
      <c r="C5" s="24">
        <v>1</v>
      </c>
      <c r="D5" s="29"/>
      <c r="E5" s="16"/>
      <c r="F5" s="16"/>
      <c r="G5" s="16"/>
      <c r="H5" s="16"/>
      <c r="I5" s="16"/>
      <c r="J5" s="16"/>
      <c r="K5" s="16"/>
      <c r="L5" s="17">
        <v>2</v>
      </c>
      <c r="M5" s="16"/>
      <c r="N5" s="16"/>
      <c r="O5" s="16"/>
      <c r="P5" s="16"/>
      <c r="Q5" s="16"/>
      <c r="R5" s="16"/>
      <c r="S5" s="28">
        <f t="shared" si="0"/>
        <v>2</v>
      </c>
      <c r="T5" s="21"/>
      <c r="U5" s="5"/>
      <c r="V5" s="5"/>
      <c r="W5" s="5"/>
      <c r="X5" s="5"/>
      <c r="Y5" s="5"/>
      <c r="Z5" s="5"/>
    </row>
    <row r="6" spans="1:26">
      <c r="A6" s="13">
        <v>43833</v>
      </c>
      <c r="B6" s="15" t="s">
        <v>31</v>
      </c>
      <c r="C6" s="24">
        <v>1</v>
      </c>
      <c r="D6" s="29"/>
      <c r="E6" s="16"/>
      <c r="F6" s="16"/>
      <c r="G6" s="16"/>
      <c r="H6" s="16"/>
      <c r="I6" s="16"/>
      <c r="J6" s="16"/>
      <c r="K6" s="16"/>
      <c r="L6" s="17"/>
      <c r="M6" s="16"/>
      <c r="N6" s="16"/>
      <c r="O6" s="16"/>
      <c r="P6" s="16"/>
      <c r="Q6" s="17">
        <v>1</v>
      </c>
      <c r="R6" s="16"/>
      <c r="S6" s="28">
        <f t="shared" si="0"/>
        <v>1</v>
      </c>
      <c r="T6" s="21"/>
      <c r="U6" s="5"/>
      <c r="V6" s="5"/>
      <c r="W6" s="5"/>
      <c r="X6" s="5"/>
      <c r="Y6" s="5"/>
      <c r="Z6" s="5"/>
    </row>
    <row r="7" spans="1:26">
      <c r="A7" s="13">
        <v>43834</v>
      </c>
      <c r="B7" s="15"/>
      <c r="C7" s="24"/>
      <c r="D7" s="29"/>
      <c r="E7" s="16"/>
      <c r="F7" s="16"/>
      <c r="G7" s="16"/>
      <c r="H7" s="16"/>
      <c r="I7" s="16"/>
      <c r="J7" s="16"/>
      <c r="K7" s="16"/>
      <c r="L7" s="17"/>
      <c r="M7" s="16"/>
      <c r="N7" s="16"/>
      <c r="O7" s="16"/>
      <c r="P7" s="16"/>
      <c r="Q7" s="16"/>
      <c r="R7" s="16"/>
      <c r="S7" s="28">
        <f t="shared" si="0"/>
        <v>0</v>
      </c>
      <c r="T7" s="21"/>
      <c r="U7" s="5"/>
      <c r="V7" s="5"/>
      <c r="W7" s="5"/>
      <c r="X7" s="5"/>
      <c r="Y7" s="5"/>
      <c r="Z7" s="5"/>
    </row>
    <row r="8" spans="1:26">
      <c r="A8" s="13">
        <v>43835</v>
      </c>
      <c r="B8" s="31"/>
      <c r="C8" s="44"/>
      <c r="D8" s="45"/>
      <c r="E8" s="46"/>
      <c r="F8" s="46"/>
      <c r="G8" s="46"/>
      <c r="H8" s="46"/>
      <c r="I8" s="46"/>
      <c r="J8" s="47"/>
      <c r="K8" s="46"/>
      <c r="L8" s="46"/>
      <c r="M8" s="46"/>
      <c r="N8" s="46"/>
      <c r="O8" s="46"/>
      <c r="P8" s="46"/>
      <c r="Q8" s="46"/>
      <c r="R8" s="46"/>
      <c r="S8" s="28">
        <f t="shared" si="0"/>
        <v>0</v>
      </c>
      <c r="T8" s="48"/>
      <c r="U8" s="5"/>
      <c r="V8" s="5"/>
      <c r="W8" s="5"/>
      <c r="X8" s="5"/>
      <c r="Y8" s="5"/>
      <c r="Z8" s="5"/>
    </row>
    <row r="9" spans="1:26">
      <c r="A9" s="13">
        <v>43836</v>
      </c>
      <c r="B9" s="31" t="s">
        <v>48</v>
      </c>
      <c r="C9" s="44">
        <v>1</v>
      </c>
      <c r="D9" s="44"/>
      <c r="E9" s="46"/>
      <c r="F9" s="46"/>
      <c r="G9" s="46"/>
      <c r="H9" s="46"/>
      <c r="I9" s="47"/>
      <c r="J9" s="46"/>
      <c r="K9" s="46"/>
      <c r="L9" s="47"/>
      <c r="M9" s="46"/>
      <c r="N9" s="46"/>
      <c r="O9" s="46"/>
      <c r="P9" s="46"/>
      <c r="Q9" s="47"/>
      <c r="R9" s="47">
        <v>2</v>
      </c>
      <c r="S9" s="28">
        <f t="shared" si="0"/>
        <v>2</v>
      </c>
      <c r="T9" s="48"/>
      <c r="U9" s="5"/>
      <c r="V9" s="5"/>
      <c r="W9" s="5"/>
      <c r="X9" s="5"/>
      <c r="Y9" s="5"/>
      <c r="Z9" s="5"/>
    </row>
    <row r="10" spans="1:26">
      <c r="A10" s="13">
        <v>43836</v>
      </c>
      <c r="B10" s="31" t="s">
        <v>50</v>
      </c>
      <c r="C10" s="44"/>
      <c r="D10" s="44"/>
      <c r="E10" s="46"/>
      <c r="F10" s="46"/>
      <c r="G10" s="46"/>
      <c r="H10" s="46"/>
      <c r="I10" s="47"/>
      <c r="J10" s="46"/>
      <c r="K10" s="47">
        <v>2</v>
      </c>
      <c r="L10" s="47"/>
      <c r="M10" s="46"/>
      <c r="N10" s="46"/>
      <c r="O10" s="46"/>
      <c r="P10" s="46"/>
      <c r="Q10" s="47"/>
      <c r="R10" s="46"/>
      <c r="S10" s="28">
        <f t="shared" si="0"/>
        <v>2</v>
      </c>
      <c r="T10" s="48"/>
      <c r="U10" s="5"/>
      <c r="V10" s="5"/>
      <c r="W10" s="5"/>
      <c r="X10" s="5"/>
      <c r="Y10" s="5"/>
      <c r="Z10" s="5"/>
    </row>
    <row r="11" spans="1:26">
      <c r="A11" s="13">
        <v>43837</v>
      </c>
      <c r="B11" s="31" t="s">
        <v>52</v>
      </c>
      <c r="C11" s="44">
        <v>1</v>
      </c>
      <c r="D11" s="45"/>
      <c r="E11" s="46"/>
      <c r="F11" s="46"/>
      <c r="G11" s="46"/>
      <c r="H11" s="46"/>
      <c r="I11" s="46"/>
      <c r="J11" s="46"/>
      <c r="K11" s="47">
        <v>1</v>
      </c>
      <c r="L11" s="47"/>
      <c r="M11" s="46"/>
      <c r="N11" s="46"/>
      <c r="O11" s="46"/>
      <c r="P11" s="46"/>
      <c r="Q11" s="47"/>
      <c r="R11" s="46"/>
      <c r="S11" s="28">
        <f t="shared" si="0"/>
        <v>1</v>
      </c>
      <c r="T11" s="48"/>
      <c r="U11" s="5"/>
      <c r="V11" s="5"/>
      <c r="W11" s="5"/>
      <c r="X11" s="5"/>
      <c r="Y11" s="5"/>
      <c r="Z11" s="5"/>
    </row>
    <row r="12" spans="1:26">
      <c r="A12" s="13">
        <v>43838</v>
      </c>
      <c r="B12" s="31" t="s">
        <v>54</v>
      </c>
      <c r="C12" s="44">
        <v>1</v>
      </c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7">
        <v>1</v>
      </c>
      <c r="S12" s="28">
        <f t="shared" si="0"/>
        <v>1</v>
      </c>
      <c r="T12" s="48"/>
      <c r="U12" s="5"/>
      <c r="V12" s="5"/>
      <c r="W12" s="5"/>
      <c r="X12" s="5"/>
      <c r="Y12" s="5"/>
      <c r="Z12" s="5"/>
    </row>
    <row r="13" spans="1:26">
      <c r="A13" s="13">
        <v>43839</v>
      </c>
      <c r="B13" s="31" t="s">
        <v>56</v>
      </c>
      <c r="C13" s="44">
        <v>1</v>
      </c>
      <c r="D13" s="44"/>
      <c r="E13" s="47"/>
      <c r="F13" s="46"/>
      <c r="G13" s="46"/>
      <c r="H13" s="46"/>
      <c r="I13" s="47"/>
      <c r="J13" s="47">
        <v>1</v>
      </c>
      <c r="K13" s="47"/>
      <c r="L13" s="46"/>
      <c r="M13" s="46"/>
      <c r="N13" s="46"/>
      <c r="O13" s="46"/>
      <c r="P13" s="46"/>
      <c r="Q13" s="46"/>
      <c r="R13" s="46"/>
      <c r="S13" s="28">
        <f t="shared" si="0"/>
        <v>1</v>
      </c>
      <c r="T13" s="48"/>
      <c r="U13" s="5"/>
      <c r="V13" s="5"/>
      <c r="W13" s="5"/>
      <c r="X13" s="5"/>
      <c r="Y13" s="5"/>
      <c r="Z13" s="5"/>
    </row>
    <row r="14" spans="1:26">
      <c r="A14" s="13">
        <v>43839</v>
      </c>
      <c r="B14" s="31" t="s">
        <v>58</v>
      </c>
      <c r="C14" s="44">
        <v>2</v>
      </c>
      <c r="D14" s="44"/>
      <c r="E14" s="47"/>
      <c r="F14" s="46"/>
      <c r="G14" s="46"/>
      <c r="H14" s="46"/>
      <c r="I14" s="47"/>
      <c r="J14" s="46"/>
      <c r="K14" s="47">
        <v>2</v>
      </c>
      <c r="L14" s="46"/>
      <c r="M14" s="46"/>
      <c r="N14" s="46"/>
      <c r="O14" s="46"/>
      <c r="P14" s="46"/>
      <c r="Q14" s="46"/>
      <c r="R14" s="46"/>
      <c r="S14" s="28">
        <f t="shared" si="0"/>
        <v>2</v>
      </c>
      <c r="T14" s="48"/>
      <c r="U14" s="5"/>
      <c r="V14" s="5"/>
      <c r="W14" s="5"/>
      <c r="X14" s="5"/>
      <c r="Y14" s="5"/>
      <c r="Z14" s="5"/>
    </row>
    <row r="15" spans="1:26">
      <c r="A15" s="13">
        <v>43839</v>
      </c>
      <c r="B15" s="31" t="s">
        <v>60</v>
      </c>
      <c r="C15" s="44">
        <v>1</v>
      </c>
      <c r="D15" s="44"/>
      <c r="E15" s="47">
        <v>4</v>
      </c>
      <c r="F15" s="46"/>
      <c r="G15" s="46"/>
      <c r="H15" s="46"/>
      <c r="I15" s="47"/>
      <c r="J15" s="46"/>
      <c r="K15" s="46"/>
      <c r="L15" s="46"/>
      <c r="M15" s="46"/>
      <c r="N15" s="46"/>
      <c r="O15" s="46"/>
      <c r="P15" s="46"/>
      <c r="Q15" s="46"/>
      <c r="R15" s="46"/>
      <c r="S15" s="28">
        <f t="shared" si="0"/>
        <v>4</v>
      </c>
      <c r="T15" s="48"/>
      <c r="U15" s="5"/>
      <c r="V15" s="5"/>
      <c r="W15" s="5"/>
      <c r="X15" s="5"/>
      <c r="Y15" s="5"/>
      <c r="Z15" s="5"/>
    </row>
    <row r="16" spans="1:26">
      <c r="A16" s="13">
        <v>43840</v>
      </c>
      <c r="B16" s="31" t="s">
        <v>61</v>
      </c>
      <c r="C16" s="44">
        <v>1</v>
      </c>
      <c r="D16" s="45"/>
      <c r="E16" s="46"/>
      <c r="F16" s="47">
        <v>2</v>
      </c>
      <c r="G16" s="46"/>
      <c r="H16" s="46"/>
      <c r="I16" s="46"/>
      <c r="J16" s="46"/>
      <c r="K16" s="46"/>
      <c r="L16" s="47"/>
      <c r="M16" s="46"/>
      <c r="N16" s="46"/>
      <c r="O16" s="46"/>
      <c r="P16" s="46"/>
      <c r="Q16" s="47"/>
      <c r="R16" s="46"/>
      <c r="S16" s="28">
        <f t="shared" si="0"/>
        <v>2</v>
      </c>
      <c r="T16" s="48"/>
      <c r="U16" s="5"/>
      <c r="V16" s="5"/>
      <c r="W16" s="5"/>
      <c r="X16" s="5"/>
      <c r="Y16" s="5"/>
      <c r="Z16" s="5"/>
    </row>
    <row r="17" spans="1:26">
      <c r="A17" s="13">
        <v>43841</v>
      </c>
      <c r="B17" s="31" t="s">
        <v>63</v>
      </c>
      <c r="C17" s="44">
        <v>1</v>
      </c>
      <c r="D17" s="45"/>
      <c r="E17" s="46"/>
      <c r="F17" s="47">
        <v>2</v>
      </c>
      <c r="G17" s="46"/>
      <c r="H17" s="46"/>
      <c r="I17" s="46"/>
      <c r="J17" s="46"/>
      <c r="K17" s="46"/>
      <c r="L17" s="47"/>
      <c r="M17" s="46"/>
      <c r="N17" s="46"/>
      <c r="O17" s="46"/>
      <c r="P17" s="46"/>
      <c r="Q17" s="46"/>
      <c r="R17" s="46"/>
      <c r="S17" s="28">
        <f t="shared" si="0"/>
        <v>2</v>
      </c>
      <c r="T17" s="48"/>
      <c r="U17" s="5"/>
      <c r="V17" s="5"/>
      <c r="W17" s="5"/>
      <c r="X17" s="5"/>
      <c r="Y17" s="5"/>
      <c r="Z17" s="5"/>
    </row>
    <row r="18" spans="1:26">
      <c r="A18" s="13">
        <v>43842</v>
      </c>
      <c r="B18" s="31" t="s">
        <v>65</v>
      </c>
      <c r="C18" s="44">
        <v>1</v>
      </c>
      <c r="D18" s="45"/>
      <c r="E18" s="46"/>
      <c r="F18" s="47">
        <v>1</v>
      </c>
      <c r="G18" s="46"/>
      <c r="H18" s="46"/>
      <c r="I18" s="46"/>
      <c r="J18" s="46"/>
      <c r="K18" s="46"/>
      <c r="L18" s="47"/>
      <c r="M18" s="46"/>
      <c r="N18" s="46"/>
      <c r="O18" s="46"/>
      <c r="P18" s="46"/>
      <c r="Q18" s="46"/>
      <c r="R18" s="46"/>
      <c r="S18" s="28">
        <f t="shared" si="0"/>
        <v>1</v>
      </c>
      <c r="T18" s="48"/>
      <c r="U18" s="5"/>
      <c r="V18" s="5"/>
      <c r="W18" s="5"/>
      <c r="X18" s="5"/>
      <c r="Y18" s="5"/>
      <c r="Z18" s="5"/>
    </row>
    <row r="19" spans="1:26">
      <c r="A19" s="13">
        <v>43843</v>
      </c>
      <c r="B19" s="51"/>
      <c r="C19" s="44"/>
      <c r="D19" s="44"/>
      <c r="E19" s="46"/>
      <c r="F19" s="47"/>
      <c r="G19" s="46"/>
      <c r="H19" s="46"/>
      <c r="I19" s="46"/>
      <c r="J19" s="46"/>
      <c r="K19" s="47"/>
      <c r="L19" s="46"/>
      <c r="M19" s="46"/>
      <c r="N19" s="46"/>
      <c r="O19" s="46"/>
      <c r="P19" s="46"/>
      <c r="Q19" s="46"/>
      <c r="R19" s="46"/>
      <c r="S19" s="28">
        <f t="shared" si="0"/>
        <v>0</v>
      </c>
      <c r="T19" s="48"/>
      <c r="U19" s="5"/>
      <c r="V19" s="5"/>
      <c r="W19" s="5"/>
      <c r="X19" s="5"/>
      <c r="Y19" s="5"/>
      <c r="Z19" s="5"/>
    </row>
    <row r="20" spans="1:26">
      <c r="A20" s="13">
        <v>43844</v>
      </c>
      <c r="B20" s="51" t="s">
        <v>67</v>
      </c>
      <c r="C20" s="44">
        <v>1</v>
      </c>
      <c r="D20" s="44"/>
      <c r="E20" s="46"/>
      <c r="F20" s="47"/>
      <c r="G20" s="46"/>
      <c r="H20" s="46"/>
      <c r="I20" s="47">
        <v>2</v>
      </c>
      <c r="J20" s="46"/>
      <c r="K20" s="46"/>
      <c r="L20" s="46"/>
      <c r="M20" s="46"/>
      <c r="N20" s="46"/>
      <c r="O20" s="46"/>
      <c r="P20" s="46"/>
      <c r="Q20" s="46"/>
      <c r="R20" s="46"/>
      <c r="S20" s="28">
        <f t="shared" si="0"/>
        <v>2</v>
      </c>
      <c r="T20" s="48"/>
      <c r="U20" s="5"/>
      <c r="V20" s="5"/>
      <c r="W20" s="5"/>
      <c r="X20" s="5"/>
      <c r="Y20" s="5"/>
      <c r="Z20" s="5"/>
    </row>
    <row r="21" spans="1:26">
      <c r="A21" s="13">
        <v>43845</v>
      </c>
      <c r="B21" s="31" t="s">
        <v>68</v>
      </c>
      <c r="C21" s="44">
        <v>1</v>
      </c>
      <c r="D21" s="45"/>
      <c r="E21" s="46"/>
      <c r="F21" s="46"/>
      <c r="G21" s="46"/>
      <c r="H21" s="46"/>
      <c r="I21" s="46"/>
      <c r="J21" s="46"/>
      <c r="K21" s="46"/>
      <c r="L21" s="47">
        <v>1</v>
      </c>
      <c r="M21" s="46"/>
      <c r="N21" s="46"/>
      <c r="O21" s="46"/>
      <c r="P21" s="46"/>
      <c r="Q21" s="46"/>
      <c r="R21" s="46"/>
      <c r="S21" s="28">
        <f t="shared" si="0"/>
        <v>1</v>
      </c>
      <c r="T21" s="48"/>
      <c r="U21" s="5"/>
      <c r="V21" s="5"/>
      <c r="W21" s="5"/>
      <c r="X21" s="5"/>
      <c r="Y21" s="5"/>
      <c r="Z21" s="5"/>
    </row>
    <row r="22" spans="1:26">
      <c r="A22" s="13">
        <v>43846</v>
      </c>
      <c r="B22" s="31" t="s">
        <v>69</v>
      </c>
      <c r="C22" s="44">
        <v>1</v>
      </c>
      <c r="D22" s="44"/>
      <c r="E22" s="47"/>
      <c r="F22" s="46"/>
      <c r="G22" s="46"/>
      <c r="H22" s="46"/>
      <c r="I22" s="46"/>
      <c r="J22" s="46"/>
      <c r="K22" s="47">
        <v>1</v>
      </c>
      <c r="L22" s="47"/>
      <c r="M22" s="47"/>
      <c r="N22" s="46"/>
      <c r="O22" s="46"/>
      <c r="P22" s="46"/>
      <c r="Q22" s="46"/>
      <c r="R22" s="46"/>
      <c r="S22" s="28">
        <f t="shared" si="0"/>
        <v>1</v>
      </c>
      <c r="T22" s="48"/>
      <c r="U22" s="5"/>
      <c r="V22" s="5"/>
      <c r="W22" s="5"/>
      <c r="X22" s="5"/>
      <c r="Y22" s="5"/>
      <c r="Z22" s="5"/>
    </row>
    <row r="23" spans="1:26">
      <c r="A23" s="13">
        <v>43846</v>
      </c>
      <c r="B23" s="31" t="s">
        <v>70</v>
      </c>
      <c r="C23" s="44">
        <v>1</v>
      </c>
      <c r="D23" s="44"/>
      <c r="E23" s="47">
        <v>1</v>
      </c>
      <c r="F23" s="46"/>
      <c r="G23" s="46"/>
      <c r="H23" s="46"/>
      <c r="I23" s="46"/>
      <c r="J23" s="46"/>
      <c r="K23" s="46"/>
      <c r="L23" s="47"/>
      <c r="M23" s="47"/>
      <c r="N23" s="46"/>
      <c r="O23" s="46"/>
      <c r="P23" s="46"/>
      <c r="Q23" s="46"/>
      <c r="R23" s="46"/>
      <c r="S23" s="28">
        <f t="shared" si="0"/>
        <v>1</v>
      </c>
      <c r="T23" s="48"/>
      <c r="U23" s="5"/>
      <c r="V23" s="5"/>
      <c r="W23" s="5"/>
      <c r="X23" s="5"/>
      <c r="Y23" s="5"/>
      <c r="Z23" s="5"/>
    </row>
    <row r="24" spans="1:26">
      <c r="A24" s="13">
        <v>43847</v>
      </c>
      <c r="B24" s="31" t="s">
        <v>71</v>
      </c>
      <c r="C24" s="44">
        <v>1</v>
      </c>
      <c r="D24" s="44"/>
      <c r="E24" s="47">
        <v>3</v>
      </c>
      <c r="F24" s="47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28">
        <f t="shared" si="0"/>
        <v>3</v>
      </c>
      <c r="T24" s="48"/>
      <c r="U24" s="5"/>
      <c r="V24" s="5"/>
      <c r="W24" s="5"/>
      <c r="X24" s="5"/>
      <c r="Y24" s="5"/>
      <c r="Z24" s="5"/>
    </row>
    <row r="25" spans="1:26">
      <c r="A25" s="13">
        <v>43847</v>
      </c>
      <c r="B25" s="31" t="s">
        <v>72</v>
      </c>
      <c r="C25" s="44">
        <v>1</v>
      </c>
      <c r="D25" s="44"/>
      <c r="E25" s="46"/>
      <c r="F25" s="47">
        <v>1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28">
        <f t="shared" si="0"/>
        <v>1</v>
      </c>
      <c r="T25" s="48"/>
      <c r="U25" s="5"/>
      <c r="V25" s="5"/>
      <c r="W25" s="5"/>
      <c r="X25" s="5"/>
      <c r="Y25" s="5"/>
      <c r="Z25" s="5"/>
    </row>
    <row r="26" spans="1:26">
      <c r="A26" s="13">
        <v>43848</v>
      </c>
      <c r="B26" s="31"/>
      <c r="C26" s="44"/>
      <c r="D26" s="44"/>
      <c r="E26" s="46"/>
      <c r="F26" s="46"/>
      <c r="G26" s="46"/>
      <c r="H26" s="46"/>
      <c r="I26" s="47"/>
      <c r="J26" s="46"/>
      <c r="K26" s="46"/>
      <c r="L26" s="46"/>
      <c r="M26" s="46"/>
      <c r="N26" s="46"/>
      <c r="O26" s="46"/>
      <c r="P26" s="46"/>
      <c r="Q26" s="47"/>
      <c r="R26" s="46"/>
      <c r="S26" s="28">
        <f t="shared" si="0"/>
        <v>0</v>
      </c>
      <c r="T26" s="48"/>
      <c r="U26" s="5"/>
      <c r="V26" s="5"/>
      <c r="W26" s="5"/>
      <c r="X26" s="5"/>
      <c r="Y26" s="5"/>
      <c r="Z26" s="5"/>
    </row>
    <row r="27" spans="1:26">
      <c r="A27" s="13">
        <v>43849</v>
      </c>
      <c r="B27" s="31" t="s">
        <v>73</v>
      </c>
      <c r="C27" s="44">
        <v>1</v>
      </c>
      <c r="D27" s="44"/>
      <c r="E27" s="46"/>
      <c r="F27" s="46"/>
      <c r="G27" s="46"/>
      <c r="H27" s="46"/>
      <c r="I27" s="47"/>
      <c r="J27" s="46"/>
      <c r="K27" s="47">
        <v>1</v>
      </c>
      <c r="L27" s="47"/>
      <c r="M27" s="46"/>
      <c r="N27" s="46"/>
      <c r="O27" s="46"/>
      <c r="P27" s="46"/>
      <c r="Q27" s="46"/>
      <c r="R27" s="46"/>
      <c r="S27" s="28">
        <f t="shared" si="0"/>
        <v>1</v>
      </c>
      <c r="T27" s="48"/>
      <c r="U27" s="5"/>
      <c r="V27" s="5"/>
      <c r="W27" s="5"/>
      <c r="X27" s="5"/>
      <c r="Y27" s="5"/>
      <c r="Z27" s="5"/>
    </row>
    <row r="28" spans="1:26">
      <c r="A28" s="13">
        <v>43850</v>
      </c>
      <c r="B28" s="31" t="s">
        <v>74</v>
      </c>
      <c r="C28" s="44">
        <v>2</v>
      </c>
      <c r="D28" s="44"/>
      <c r="E28" s="46"/>
      <c r="F28" s="47">
        <v>2</v>
      </c>
      <c r="G28" s="46"/>
      <c r="H28" s="46"/>
      <c r="I28" s="47"/>
      <c r="J28" s="46"/>
      <c r="K28" s="46"/>
      <c r="L28" s="46"/>
      <c r="M28" s="46"/>
      <c r="N28" s="46"/>
      <c r="O28" s="46"/>
      <c r="P28" s="46"/>
      <c r="Q28" s="46"/>
      <c r="R28" s="46"/>
      <c r="S28" s="28">
        <f t="shared" si="0"/>
        <v>2</v>
      </c>
      <c r="T28" s="48"/>
      <c r="U28" s="5"/>
      <c r="V28" s="5"/>
      <c r="W28" s="5"/>
      <c r="X28" s="5"/>
      <c r="Y28" s="5"/>
      <c r="Z28" s="5"/>
    </row>
    <row r="29" spans="1:26">
      <c r="A29" s="13">
        <v>43850</v>
      </c>
      <c r="B29" s="53" t="s">
        <v>75</v>
      </c>
      <c r="C29" s="44">
        <v>1</v>
      </c>
      <c r="D29" s="44"/>
      <c r="E29" s="46"/>
      <c r="F29" s="46"/>
      <c r="G29" s="46"/>
      <c r="H29" s="46"/>
      <c r="I29" s="47"/>
      <c r="J29" s="46"/>
      <c r="K29" s="46"/>
      <c r="L29" s="46"/>
      <c r="M29" s="46"/>
      <c r="N29" s="46"/>
      <c r="O29" s="46"/>
      <c r="P29" s="46"/>
      <c r="Q29" s="46"/>
      <c r="R29" s="47">
        <v>2</v>
      </c>
      <c r="S29" s="28">
        <f t="shared" si="0"/>
        <v>2</v>
      </c>
      <c r="T29" s="48"/>
      <c r="U29" s="5"/>
      <c r="V29" s="5"/>
      <c r="W29" s="5"/>
      <c r="X29" s="5"/>
      <c r="Y29" s="5"/>
      <c r="Z29" s="5"/>
    </row>
    <row r="30" spans="1:26">
      <c r="A30" s="13">
        <v>43851</v>
      </c>
      <c r="B30" s="31" t="s">
        <v>77</v>
      </c>
      <c r="C30" s="44">
        <v>1</v>
      </c>
      <c r="D30" s="44"/>
      <c r="E30" s="46"/>
      <c r="F30" s="47">
        <v>2</v>
      </c>
      <c r="G30" s="46"/>
      <c r="H30" s="46"/>
      <c r="I30" s="46"/>
      <c r="J30" s="46"/>
      <c r="K30" s="46"/>
      <c r="L30" s="47"/>
      <c r="M30" s="46"/>
      <c r="N30" s="46"/>
      <c r="O30" s="46"/>
      <c r="P30" s="46"/>
      <c r="Q30" s="46"/>
      <c r="R30" s="46"/>
      <c r="S30" s="28">
        <f t="shared" si="0"/>
        <v>2</v>
      </c>
      <c r="T30" s="48"/>
      <c r="U30" s="5"/>
      <c r="V30" s="5"/>
      <c r="W30" s="5"/>
      <c r="X30" s="5"/>
      <c r="Y30" s="5"/>
      <c r="Z30" s="5"/>
    </row>
    <row r="31" spans="1:26">
      <c r="A31" s="13">
        <v>43852</v>
      </c>
      <c r="B31" s="31" t="s">
        <v>79</v>
      </c>
      <c r="C31" s="44">
        <v>1</v>
      </c>
      <c r="D31" s="45"/>
      <c r="E31" s="47"/>
      <c r="F31" s="47"/>
      <c r="G31" s="46"/>
      <c r="H31" s="46"/>
      <c r="I31" s="46"/>
      <c r="J31" s="46"/>
      <c r="K31" s="47">
        <v>2</v>
      </c>
      <c r="L31" s="47"/>
      <c r="M31" s="46"/>
      <c r="N31" s="46"/>
      <c r="O31" s="46"/>
      <c r="P31" s="46"/>
      <c r="Q31" s="46"/>
      <c r="R31" s="46"/>
      <c r="S31" s="28">
        <f t="shared" si="0"/>
        <v>2</v>
      </c>
      <c r="T31" s="48"/>
      <c r="U31" s="5"/>
      <c r="V31" s="5"/>
      <c r="W31" s="5"/>
      <c r="X31" s="5"/>
      <c r="Y31" s="5"/>
      <c r="Z31" s="5"/>
    </row>
    <row r="32" spans="1:26">
      <c r="A32" s="13">
        <v>43852</v>
      </c>
      <c r="B32" s="31" t="s">
        <v>81</v>
      </c>
      <c r="C32" s="44">
        <v>1</v>
      </c>
      <c r="D32" s="45"/>
      <c r="E32" s="47">
        <v>4</v>
      </c>
      <c r="F32" s="47"/>
      <c r="G32" s="46"/>
      <c r="H32" s="46"/>
      <c r="I32" s="46"/>
      <c r="J32" s="46"/>
      <c r="K32" s="46"/>
      <c r="L32" s="47"/>
      <c r="M32" s="46"/>
      <c r="N32" s="46"/>
      <c r="O32" s="46"/>
      <c r="P32" s="46"/>
      <c r="Q32" s="46"/>
      <c r="R32" s="46"/>
      <c r="S32" s="28">
        <f t="shared" si="0"/>
        <v>4</v>
      </c>
      <c r="T32" s="48"/>
      <c r="U32" s="5"/>
      <c r="V32" s="5"/>
      <c r="W32" s="5"/>
      <c r="X32" s="5"/>
      <c r="Y32" s="5"/>
      <c r="Z32" s="5"/>
    </row>
    <row r="33" spans="1:26">
      <c r="A33" s="13">
        <v>43853</v>
      </c>
      <c r="B33" s="31"/>
      <c r="C33" s="44"/>
      <c r="D33" s="45"/>
      <c r="E33" s="46"/>
      <c r="F33" s="46"/>
      <c r="G33" s="46"/>
      <c r="H33" s="46"/>
      <c r="I33" s="46"/>
      <c r="J33" s="46"/>
      <c r="K33" s="46"/>
      <c r="L33" s="47"/>
      <c r="M33" s="46"/>
      <c r="N33" s="46"/>
      <c r="O33" s="46"/>
      <c r="P33" s="46"/>
      <c r="Q33" s="46"/>
      <c r="R33" s="46"/>
      <c r="S33" s="28">
        <f t="shared" si="0"/>
        <v>0</v>
      </c>
      <c r="T33" s="48"/>
      <c r="U33" s="5"/>
      <c r="V33" s="5"/>
      <c r="W33" s="5"/>
      <c r="X33" s="5"/>
      <c r="Y33" s="5"/>
      <c r="Z33" s="5"/>
    </row>
    <row r="34" spans="1:26">
      <c r="A34" s="13">
        <v>43854</v>
      </c>
      <c r="B34" s="31"/>
      <c r="C34" s="44"/>
      <c r="D34" s="44"/>
      <c r="E34" s="46"/>
      <c r="F34" s="46"/>
      <c r="G34" s="46"/>
      <c r="H34" s="46"/>
      <c r="I34" s="47"/>
      <c r="J34" s="46"/>
      <c r="K34" s="46"/>
      <c r="L34" s="47"/>
      <c r="M34" s="46"/>
      <c r="N34" s="46"/>
      <c r="O34" s="46"/>
      <c r="P34" s="46"/>
      <c r="Q34" s="46"/>
      <c r="R34" s="47"/>
      <c r="S34" s="28">
        <f t="shared" si="0"/>
        <v>0</v>
      </c>
      <c r="T34" s="48"/>
      <c r="U34" s="5"/>
      <c r="V34" s="5"/>
      <c r="W34" s="5"/>
      <c r="X34" s="5"/>
      <c r="Y34" s="5"/>
      <c r="Z34" s="5"/>
    </row>
    <row r="35" spans="1:26">
      <c r="A35" s="13">
        <v>43855</v>
      </c>
      <c r="B35" s="31" t="s">
        <v>85</v>
      </c>
      <c r="C35" s="44">
        <v>1</v>
      </c>
      <c r="D35" s="44"/>
      <c r="E35" s="46"/>
      <c r="F35" s="46"/>
      <c r="G35" s="46"/>
      <c r="H35" s="47">
        <v>1</v>
      </c>
      <c r="I35" s="47"/>
      <c r="J35" s="46"/>
      <c r="K35" s="46"/>
      <c r="L35" s="47"/>
      <c r="M35" s="46"/>
      <c r="N35" s="46"/>
      <c r="O35" s="47"/>
      <c r="P35" s="46"/>
      <c r="Q35" s="46"/>
      <c r="R35" s="47"/>
      <c r="S35" s="28">
        <f t="shared" si="0"/>
        <v>1</v>
      </c>
      <c r="T35" s="48"/>
      <c r="U35" s="5"/>
      <c r="V35" s="5"/>
      <c r="W35" s="5"/>
      <c r="X35" s="5"/>
      <c r="Y35" s="5"/>
      <c r="Z35" s="5"/>
    </row>
    <row r="36" spans="1:26">
      <c r="A36" s="13">
        <v>43855</v>
      </c>
      <c r="B36" s="31" t="s">
        <v>87</v>
      </c>
      <c r="C36" s="44">
        <v>1</v>
      </c>
      <c r="D36" s="44"/>
      <c r="E36" s="46"/>
      <c r="F36" s="46"/>
      <c r="G36" s="46"/>
      <c r="H36" s="46"/>
      <c r="I36" s="47"/>
      <c r="J36" s="46"/>
      <c r="K36" s="46"/>
      <c r="L36" s="47"/>
      <c r="M36" s="46"/>
      <c r="N36" s="46"/>
      <c r="O36" s="47">
        <v>1</v>
      </c>
      <c r="P36" s="46"/>
      <c r="Q36" s="46"/>
      <c r="R36" s="47"/>
      <c r="S36" s="28">
        <f t="shared" si="0"/>
        <v>1</v>
      </c>
      <c r="T36" s="48"/>
      <c r="U36" s="5"/>
      <c r="V36" s="5"/>
      <c r="W36" s="5"/>
      <c r="X36" s="5"/>
      <c r="Y36" s="5"/>
      <c r="Z36" s="5"/>
    </row>
    <row r="37" spans="1:26">
      <c r="A37" s="13">
        <v>43856</v>
      </c>
      <c r="B37" s="31" t="s">
        <v>89</v>
      </c>
      <c r="C37" s="44">
        <v>1</v>
      </c>
      <c r="D37" s="44"/>
      <c r="E37" s="46"/>
      <c r="F37" s="46"/>
      <c r="G37" s="46"/>
      <c r="H37" s="46"/>
      <c r="I37" s="47"/>
      <c r="J37" s="46"/>
      <c r="K37" s="46"/>
      <c r="L37" s="47"/>
      <c r="M37" s="46"/>
      <c r="N37" s="47">
        <v>3</v>
      </c>
      <c r="O37" s="46"/>
      <c r="P37" s="46"/>
      <c r="Q37" s="46"/>
      <c r="R37" s="46"/>
      <c r="S37" s="28">
        <f t="shared" si="0"/>
        <v>3</v>
      </c>
      <c r="T37" s="48"/>
      <c r="U37" s="5"/>
      <c r="V37" s="5"/>
      <c r="W37" s="5"/>
      <c r="X37" s="5"/>
      <c r="Y37" s="5"/>
      <c r="Z37" s="5"/>
    </row>
    <row r="38" spans="1:26">
      <c r="A38" s="13">
        <v>43857</v>
      </c>
      <c r="B38" s="31" t="s">
        <v>91</v>
      </c>
      <c r="C38" s="44">
        <v>1</v>
      </c>
      <c r="D38" s="45"/>
      <c r="E38" s="46"/>
      <c r="F38" s="47"/>
      <c r="G38" s="46"/>
      <c r="H38" s="46"/>
      <c r="I38" s="46"/>
      <c r="J38" s="46"/>
      <c r="K38" s="46"/>
      <c r="L38" s="47"/>
      <c r="M38" s="46"/>
      <c r="N38" s="47">
        <v>1</v>
      </c>
      <c r="O38" s="46"/>
      <c r="P38" s="46"/>
      <c r="Q38" s="46"/>
      <c r="R38" s="46"/>
      <c r="S38" s="28">
        <f t="shared" si="0"/>
        <v>1</v>
      </c>
      <c r="T38" s="48"/>
      <c r="U38" s="5"/>
      <c r="V38" s="5"/>
      <c r="W38" s="5"/>
      <c r="X38" s="5"/>
      <c r="Y38" s="5"/>
      <c r="Z38" s="5"/>
    </row>
    <row r="39" spans="1:26">
      <c r="A39" s="13">
        <v>43857</v>
      </c>
      <c r="B39" s="31" t="s">
        <v>93</v>
      </c>
      <c r="C39" s="44">
        <v>1</v>
      </c>
      <c r="D39" s="45"/>
      <c r="E39" s="46"/>
      <c r="F39" s="47">
        <v>1</v>
      </c>
      <c r="G39" s="46"/>
      <c r="H39" s="46"/>
      <c r="I39" s="46"/>
      <c r="J39" s="46"/>
      <c r="K39" s="46"/>
      <c r="L39" s="47"/>
      <c r="M39" s="46"/>
      <c r="N39" s="46"/>
      <c r="O39" s="46"/>
      <c r="P39" s="46"/>
      <c r="Q39" s="46"/>
      <c r="R39" s="46"/>
      <c r="S39" s="28">
        <f t="shared" si="0"/>
        <v>1</v>
      </c>
      <c r="T39" s="48"/>
      <c r="U39" s="5"/>
      <c r="V39" s="5"/>
      <c r="W39" s="5"/>
      <c r="X39" s="5"/>
      <c r="Y39" s="5"/>
      <c r="Z39" s="5"/>
    </row>
    <row r="40" spans="1:26">
      <c r="A40" s="13">
        <v>43858</v>
      </c>
      <c r="B40" s="31" t="s">
        <v>95</v>
      </c>
      <c r="C40" s="44">
        <v>1</v>
      </c>
      <c r="D40" s="45"/>
      <c r="E40" s="46"/>
      <c r="F40" s="47">
        <v>1</v>
      </c>
      <c r="G40" s="46"/>
      <c r="H40" s="46"/>
      <c r="I40" s="47"/>
      <c r="J40" s="47"/>
      <c r="K40" s="46"/>
      <c r="L40" s="47"/>
      <c r="M40" s="46"/>
      <c r="N40" s="46"/>
      <c r="O40" s="46"/>
      <c r="P40" s="46"/>
      <c r="Q40" s="46"/>
      <c r="R40" s="46"/>
      <c r="S40" s="28">
        <f t="shared" si="0"/>
        <v>1</v>
      </c>
      <c r="T40" s="48"/>
      <c r="U40" s="5"/>
      <c r="V40" s="5"/>
      <c r="W40" s="5"/>
      <c r="X40" s="5"/>
      <c r="Y40" s="5"/>
      <c r="Z40" s="5"/>
    </row>
    <row r="41" spans="1:26">
      <c r="A41" s="13">
        <v>43858</v>
      </c>
      <c r="B41" s="31" t="s">
        <v>96</v>
      </c>
      <c r="C41" s="44">
        <v>1</v>
      </c>
      <c r="D41" s="45"/>
      <c r="E41" s="46"/>
      <c r="F41" s="47"/>
      <c r="G41" s="46"/>
      <c r="H41" s="46"/>
      <c r="I41" s="47"/>
      <c r="J41" s="47"/>
      <c r="K41" s="46"/>
      <c r="L41" s="47"/>
      <c r="M41" s="46"/>
      <c r="N41" s="47">
        <v>2</v>
      </c>
      <c r="O41" s="46"/>
      <c r="P41" s="46"/>
      <c r="Q41" s="46"/>
      <c r="R41" s="46"/>
      <c r="S41" s="28">
        <f t="shared" si="0"/>
        <v>2</v>
      </c>
      <c r="T41" s="48"/>
      <c r="U41" s="5"/>
      <c r="V41" s="5"/>
      <c r="W41" s="5"/>
      <c r="X41" s="5"/>
      <c r="Y41" s="5"/>
      <c r="Z41" s="5"/>
    </row>
    <row r="42" spans="1:26">
      <c r="A42" s="13">
        <v>43858</v>
      </c>
      <c r="B42" s="31" t="s">
        <v>98</v>
      </c>
      <c r="C42" s="44">
        <v>1</v>
      </c>
      <c r="D42" s="45"/>
      <c r="E42" s="46"/>
      <c r="F42" s="47">
        <v>4</v>
      </c>
      <c r="G42" s="46"/>
      <c r="H42" s="46"/>
      <c r="I42" s="47"/>
      <c r="J42" s="47"/>
      <c r="K42" s="46"/>
      <c r="L42" s="47"/>
      <c r="M42" s="46"/>
      <c r="N42" s="46"/>
      <c r="O42" s="46"/>
      <c r="P42" s="46"/>
      <c r="Q42" s="46"/>
      <c r="R42" s="46"/>
      <c r="S42" s="28">
        <f t="shared" si="0"/>
        <v>4</v>
      </c>
      <c r="T42" s="48"/>
      <c r="U42" s="5"/>
      <c r="V42" s="5"/>
      <c r="W42" s="5"/>
      <c r="X42" s="5"/>
      <c r="Y42" s="5"/>
      <c r="Z42" s="5"/>
    </row>
    <row r="43" spans="1:26">
      <c r="A43" s="13">
        <v>43859</v>
      </c>
      <c r="B43" s="31"/>
      <c r="C43" s="44"/>
      <c r="D43" s="45"/>
      <c r="E43" s="46"/>
      <c r="F43" s="46"/>
      <c r="G43" s="46"/>
      <c r="H43" s="46"/>
      <c r="I43" s="47"/>
      <c r="J43" s="47"/>
      <c r="K43" s="46"/>
      <c r="L43" s="46"/>
      <c r="M43" s="46"/>
      <c r="N43" s="46"/>
      <c r="O43" s="46"/>
      <c r="P43" s="46"/>
      <c r="Q43" s="46"/>
      <c r="R43" s="46"/>
      <c r="S43" s="28">
        <f t="shared" si="0"/>
        <v>0</v>
      </c>
      <c r="T43" s="48"/>
      <c r="U43" s="5"/>
      <c r="V43" s="5"/>
      <c r="W43" s="5"/>
      <c r="X43" s="5"/>
      <c r="Y43" s="5"/>
      <c r="Z43" s="5"/>
    </row>
    <row r="44" spans="1:26">
      <c r="A44" s="13">
        <v>43860</v>
      </c>
      <c r="B44" s="31" t="s">
        <v>99</v>
      </c>
      <c r="C44" s="44">
        <v>1</v>
      </c>
      <c r="D44" s="45"/>
      <c r="E44" s="46"/>
      <c r="F44" s="46"/>
      <c r="G44" s="46"/>
      <c r="H44" s="46"/>
      <c r="I44" s="47"/>
      <c r="J44" s="46"/>
      <c r="K44" s="46"/>
      <c r="L44" s="46"/>
      <c r="M44" s="46"/>
      <c r="N44" s="47">
        <v>2</v>
      </c>
      <c r="O44" s="46"/>
      <c r="P44" s="46"/>
      <c r="Q44" s="47"/>
      <c r="R44" s="46"/>
      <c r="S44" s="28">
        <f t="shared" si="0"/>
        <v>2</v>
      </c>
      <c r="T44" s="48"/>
      <c r="U44" s="5"/>
      <c r="V44" s="5"/>
      <c r="W44" s="5"/>
      <c r="X44" s="5"/>
      <c r="Y44" s="5"/>
      <c r="Z44" s="5"/>
    </row>
    <row r="45" spans="1:26">
      <c r="A45" s="13">
        <v>43860</v>
      </c>
      <c r="B45" s="31" t="s">
        <v>100</v>
      </c>
      <c r="C45" s="44">
        <v>1</v>
      </c>
      <c r="D45" s="45"/>
      <c r="E45" s="46"/>
      <c r="F45" s="46"/>
      <c r="G45" s="46"/>
      <c r="H45" s="46"/>
      <c r="I45" s="47"/>
      <c r="J45" s="46"/>
      <c r="K45" s="46"/>
      <c r="L45" s="46"/>
      <c r="M45" s="46"/>
      <c r="N45" s="46"/>
      <c r="O45" s="47">
        <v>4</v>
      </c>
      <c r="P45" s="46"/>
      <c r="Q45" s="47"/>
      <c r="R45" s="46"/>
      <c r="S45" s="28">
        <f t="shared" si="0"/>
        <v>4</v>
      </c>
      <c r="T45" s="48"/>
      <c r="U45" s="5"/>
      <c r="V45" s="5"/>
      <c r="W45" s="5"/>
      <c r="X45" s="5"/>
      <c r="Y45" s="5"/>
      <c r="Z45" s="5"/>
    </row>
    <row r="46" spans="1:26">
      <c r="A46" s="13">
        <v>43861</v>
      </c>
      <c r="B46" s="31" t="s">
        <v>101</v>
      </c>
      <c r="C46" s="44">
        <v>1</v>
      </c>
      <c r="D46" s="45"/>
      <c r="E46" s="46"/>
      <c r="F46" s="47">
        <v>2</v>
      </c>
      <c r="G46" s="46"/>
      <c r="H46" s="46"/>
      <c r="I46" s="47"/>
      <c r="J46" s="46"/>
      <c r="K46" s="46"/>
      <c r="L46" s="46"/>
      <c r="M46" s="46"/>
      <c r="N46" s="46"/>
      <c r="O46" s="46"/>
      <c r="P46" s="46"/>
      <c r="Q46" s="46"/>
      <c r="R46" s="46"/>
      <c r="S46" s="28">
        <f t="shared" si="0"/>
        <v>2</v>
      </c>
      <c r="T46" s="48"/>
      <c r="U46" s="5"/>
      <c r="V46" s="5"/>
      <c r="W46" s="5"/>
      <c r="X46" s="5"/>
      <c r="Y46" s="5"/>
      <c r="Z46" s="5"/>
    </row>
    <row r="47" spans="1:26">
      <c r="A47" s="13">
        <v>43862</v>
      </c>
      <c r="B47" s="31" t="s">
        <v>102</v>
      </c>
      <c r="C47" s="44">
        <v>1</v>
      </c>
      <c r="D47" s="45"/>
      <c r="E47" s="46"/>
      <c r="F47" s="46"/>
      <c r="G47" s="46"/>
      <c r="H47" s="46"/>
      <c r="I47" s="46"/>
      <c r="J47" s="46"/>
      <c r="K47" s="46"/>
      <c r="L47" s="47"/>
      <c r="M47" s="46"/>
      <c r="N47" s="46"/>
      <c r="O47" s="46"/>
      <c r="P47" s="46"/>
      <c r="Q47" s="46"/>
      <c r="R47" s="47">
        <v>5</v>
      </c>
      <c r="S47" s="28">
        <f t="shared" si="0"/>
        <v>5</v>
      </c>
      <c r="T47" s="48"/>
      <c r="U47" s="5"/>
      <c r="V47" s="5"/>
      <c r="W47" s="5"/>
      <c r="X47" s="5"/>
      <c r="Y47" s="5"/>
      <c r="Z47" s="5"/>
    </row>
    <row r="48" spans="1:26">
      <c r="A48" s="13">
        <v>43863</v>
      </c>
      <c r="B48" s="31" t="s">
        <v>103</v>
      </c>
      <c r="C48" s="44">
        <v>1</v>
      </c>
      <c r="D48" s="45"/>
      <c r="E48" s="46"/>
      <c r="F48" s="47">
        <v>2</v>
      </c>
      <c r="G48" s="46"/>
      <c r="H48" s="46"/>
      <c r="I48" s="47"/>
      <c r="J48" s="46"/>
      <c r="K48" s="46"/>
      <c r="L48" s="46"/>
      <c r="M48" s="46"/>
      <c r="N48" s="46"/>
      <c r="O48" s="46"/>
      <c r="P48" s="46"/>
      <c r="Q48" s="46"/>
      <c r="R48" s="46"/>
      <c r="S48" s="28">
        <f t="shared" si="0"/>
        <v>2</v>
      </c>
      <c r="T48" s="48"/>
      <c r="U48" s="5"/>
      <c r="V48" s="5"/>
      <c r="W48" s="5"/>
      <c r="X48" s="5"/>
      <c r="Y48" s="5"/>
      <c r="Z48" s="5"/>
    </row>
    <row r="49" spans="1:26">
      <c r="A49" s="13">
        <v>43863</v>
      </c>
      <c r="B49" s="31" t="s">
        <v>104</v>
      </c>
      <c r="C49" s="44">
        <v>1</v>
      </c>
      <c r="D49" s="45"/>
      <c r="E49" s="46"/>
      <c r="F49" s="47">
        <v>3</v>
      </c>
      <c r="G49" s="46"/>
      <c r="H49" s="46"/>
      <c r="I49" s="47"/>
      <c r="J49" s="46"/>
      <c r="K49" s="46"/>
      <c r="L49" s="46"/>
      <c r="M49" s="46"/>
      <c r="N49" s="46"/>
      <c r="O49" s="46"/>
      <c r="P49" s="46"/>
      <c r="Q49" s="46"/>
      <c r="R49" s="46"/>
      <c r="S49" s="28">
        <f t="shared" si="0"/>
        <v>3</v>
      </c>
      <c r="T49" s="48"/>
      <c r="U49" s="5"/>
      <c r="V49" s="5"/>
      <c r="W49" s="5"/>
      <c r="X49" s="5"/>
      <c r="Y49" s="5"/>
      <c r="Z49" s="5"/>
    </row>
    <row r="50" spans="1:26">
      <c r="A50" s="13">
        <v>43864</v>
      </c>
      <c r="B50" s="31" t="s">
        <v>105</v>
      </c>
      <c r="C50" s="44">
        <v>1</v>
      </c>
      <c r="D50" s="45"/>
      <c r="E50" s="46"/>
      <c r="F50" s="47">
        <v>1</v>
      </c>
      <c r="G50" s="46"/>
      <c r="H50" s="46"/>
      <c r="I50" s="46"/>
      <c r="J50" s="46"/>
      <c r="K50" s="46"/>
      <c r="L50" s="47"/>
      <c r="M50" s="46"/>
      <c r="N50" s="46"/>
      <c r="O50" s="46"/>
      <c r="P50" s="46"/>
      <c r="Q50" s="46"/>
      <c r="R50" s="46"/>
      <c r="S50" s="28">
        <f t="shared" si="0"/>
        <v>1</v>
      </c>
      <c r="T50" s="48"/>
      <c r="U50" s="5"/>
      <c r="V50" s="5"/>
      <c r="W50" s="5"/>
      <c r="X50" s="5"/>
      <c r="Y50" s="5"/>
      <c r="Z50" s="5"/>
    </row>
    <row r="51" spans="1:26">
      <c r="A51" s="13">
        <v>43864</v>
      </c>
      <c r="B51" s="31" t="s">
        <v>106</v>
      </c>
      <c r="C51" s="44">
        <v>1</v>
      </c>
      <c r="D51" s="45"/>
      <c r="E51" s="47">
        <v>4</v>
      </c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28">
        <f t="shared" si="0"/>
        <v>4</v>
      </c>
      <c r="T51" s="48"/>
      <c r="U51" s="5"/>
      <c r="V51" s="5"/>
      <c r="W51" s="5"/>
      <c r="X51" s="5"/>
      <c r="Y51" s="5"/>
      <c r="Z51" s="5"/>
    </row>
    <row r="52" spans="1:26">
      <c r="A52" s="13">
        <v>43865</v>
      </c>
      <c r="B52" s="31" t="s">
        <v>107</v>
      </c>
      <c r="C52" s="44">
        <v>1</v>
      </c>
      <c r="D52" s="44"/>
      <c r="E52" s="46"/>
      <c r="F52" s="46"/>
      <c r="G52" s="46"/>
      <c r="H52" s="47"/>
      <c r="I52" s="47"/>
      <c r="J52" s="46"/>
      <c r="K52" s="46"/>
      <c r="L52" s="46"/>
      <c r="M52" s="46"/>
      <c r="N52" s="46"/>
      <c r="O52" s="46"/>
      <c r="P52" s="46"/>
      <c r="Q52" s="47">
        <v>2</v>
      </c>
      <c r="R52" s="46"/>
      <c r="S52" s="28">
        <f t="shared" si="0"/>
        <v>2</v>
      </c>
      <c r="T52" s="48"/>
      <c r="U52" s="5"/>
      <c r="V52" s="5"/>
      <c r="W52" s="5"/>
      <c r="X52" s="5"/>
      <c r="Y52" s="5"/>
      <c r="Z52" s="5"/>
    </row>
    <row r="53" spans="1:26">
      <c r="A53" s="13">
        <v>43865</v>
      </c>
      <c r="B53" s="31" t="s">
        <v>108</v>
      </c>
      <c r="C53" s="44">
        <v>1</v>
      </c>
      <c r="D53" s="44"/>
      <c r="E53" s="46"/>
      <c r="F53" s="46"/>
      <c r="G53" s="46"/>
      <c r="H53" s="47"/>
      <c r="I53" s="47"/>
      <c r="J53" s="46"/>
      <c r="K53" s="46"/>
      <c r="L53" s="46"/>
      <c r="M53" s="46"/>
      <c r="N53" s="47">
        <v>1</v>
      </c>
      <c r="O53" s="46"/>
      <c r="P53" s="46"/>
      <c r="Q53" s="46"/>
      <c r="R53" s="46"/>
      <c r="S53" s="28">
        <f t="shared" si="0"/>
        <v>1</v>
      </c>
      <c r="T53" s="48"/>
      <c r="U53" s="5"/>
      <c r="V53" s="5"/>
      <c r="W53" s="5"/>
      <c r="X53" s="5"/>
      <c r="Y53" s="5"/>
      <c r="Z53" s="5"/>
    </row>
    <row r="54" spans="1:26">
      <c r="A54" s="13">
        <v>43866</v>
      </c>
      <c r="B54" s="31" t="s">
        <v>109</v>
      </c>
      <c r="C54" s="44">
        <v>1</v>
      </c>
      <c r="D54" s="44"/>
      <c r="E54" s="46"/>
      <c r="F54" s="46"/>
      <c r="G54" s="46"/>
      <c r="H54" s="46"/>
      <c r="I54" s="47"/>
      <c r="J54" s="46"/>
      <c r="K54" s="46"/>
      <c r="L54" s="46"/>
      <c r="M54" s="46"/>
      <c r="N54" s="46"/>
      <c r="O54" s="46"/>
      <c r="P54" s="46"/>
      <c r="Q54" s="47">
        <v>4</v>
      </c>
      <c r="R54" s="46"/>
      <c r="S54" s="28">
        <f t="shared" si="0"/>
        <v>4</v>
      </c>
      <c r="T54" s="48"/>
      <c r="U54" s="5"/>
      <c r="V54" s="5"/>
      <c r="W54" s="5"/>
      <c r="X54" s="5"/>
      <c r="Y54" s="5"/>
      <c r="Z54" s="5"/>
    </row>
    <row r="55" spans="1:26">
      <c r="A55" s="13">
        <v>43867</v>
      </c>
      <c r="B55" s="31" t="s">
        <v>110</v>
      </c>
      <c r="C55" s="44">
        <v>1</v>
      </c>
      <c r="D55" s="44"/>
      <c r="E55" s="46"/>
      <c r="F55" s="46"/>
      <c r="G55" s="46"/>
      <c r="H55" s="46"/>
      <c r="I55" s="47"/>
      <c r="J55" s="46"/>
      <c r="K55" s="46"/>
      <c r="L55" s="47">
        <v>5</v>
      </c>
      <c r="M55" s="46"/>
      <c r="N55" s="46"/>
      <c r="O55" s="46"/>
      <c r="P55" s="46"/>
      <c r="Q55" s="46"/>
      <c r="R55" s="46"/>
      <c r="S55" s="28">
        <f t="shared" si="0"/>
        <v>5</v>
      </c>
      <c r="T55" s="48"/>
      <c r="U55" s="5"/>
      <c r="V55" s="5"/>
      <c r="W55" s="5"/>
      <c r="X55" s="5"/>
      <c r="Y55" s="5"/>
      <c r="Z55" s="5"/>
    </row>
    <row r="56" spans="1:26">
      <c r="A56" s="13">
        <v>43868</v>
      </c>
      <c r="B56" s="31" t="s">
        <v>112</v>
      </c>
      <c r="C56" s="44">
        <v>1</v>
      </c>
      <c r="D56" s="44"/>
      <c r="E56" s="46"/>
      <c r="F56" s="47">
        <v>1</v>
      </c>
      <c r="G56" s="46"/>
      <c r="H56" s="46"/>
      <c r="I56" s="46"/>
      <c r="J56" s="46"/>
      <c r="K56" s="46"/>
      <c r="L56" s="47"/>
      <c r="M56" s="46"/>
      <c r="N56" s="46"/>
      <c r="O56" s="46"/>
      <c r="P56" s="46"/>
      <c r="Q56" s="46"/>
      <c r="R56" s="46"/>
      <c r="S56" s="28">
        <f t="shared" si="0"/>
        <v>1</v>
      </c>
      <c r="T56" s="48"/>
      <c r="U56" s="5"/>
      <c r="V56" s="5"/>
      <c r="W56" s="5"/>
      <c r="X56" s="5"/>
      <c r="Y56" s="5"/>
      <c r="Z56" s="5"/>
    </row>
    <row r="57" spans="1:26">
      <c r="A57" s="13">
        <v>43869</v>
      </c>
      <c r="B57" s="31" t="s">
        <v>113</v>
      </c>
      <c r="C57" s="44">
        <v>1</v>
      </c>
      <c r="D57" s="44"/>
      <c r="E57" s="46"/>
      <c r="F57" s="47">
        <v>1</v>
      </c>
      <c r="G57" s="46"/>
      <c r="H57" s="47"/>
      <c r="I57" s="46"/>
      <c r="J57" s="46"/>
      <c r="K57" s="46"/>
      <c r="L57" s="47"/>
      <c r="M57" s="46"/>
      <c r="N57" s="46"/>
      <c r="O57" s="46"/>
      <c r="P57" s="46"/>
      <c r="Q57" s="46"/>
      <c r="R57" s="46"/>
      <c r="S57" s="28">
        <f t="shared" si="0"/>
        <v>1</v>
      </c>
      <c r="T57" s="48"/>
      <c r="U57" s="5"/>
      <c r="V57" s="5"/>
      <c r="W57" s="5"/>
      <c r="X57" s="5"/>
      <c r="Y57" s="5"/>
      <c r="Z57" s="5"/>
    </row>
    <row r="58" spans="1:26">
      <c r="A58" s="13">
        <v>43870</v>
      </c>
      <c r="B58" s="31" t="s">
        <v>114</v>
      </c>
      <c r="C58" s="44">
        <v>1</v>
      </c>
      <c r="D58" s="44"/>
      <c r="E58" s="46"/>
      <c r="F58" s="47">
        <v>5</v>
      </c>
      <c r="G58" s="46"/>
      <c r="H58" s="46"/>
      <c r="I58" s="46"/>
      <c r="J58" s="46"/>
      <c r="K58" s="46"/>
      <c r="L58" s="47"/>
      <c r="M58" s="46"/>
      <c r="N58" s="46"/>
      <c r="O58" s="46"/>
      <c r="P58" s="46"/>
      <c r="Q58" s="46"/>
      <c r="R58" s="46"/>
      <c r="S58" s="28">
        <f t="shared" si="0"/>
        <v>5</v>
      </c>
      <c r="T58" s="48"/>
      <c r="U58" s="5"/>
      <c r="V58" s="5"/>
      <c r="W58" s="5"/>
      <c r="X58" s="5"/>
      <c r="Y58" s="5"/>
      <c r="Z58" s="5"/>
    </row>
    <row r="59" spans="1:26">
      <c r="A59" s="13">
        <v>43871</v>
      </c>
      <c r="B59" s="31"/>
      <c r="C59" s="45"/>
      <c r="D59" s="44"/>
      <c r="E59" s="46"/>
      <c r="F59" s="46"/>
      <c r="G59" s="46"/>
      <c r="H59" s="46"/>
      <c r="I59" s="47"/>
      <c r="J59" s="46"/>
      <c r="K59" s="46"/>
      <c r="L59" s="46"/>
      <c r="M59" s="46"/>
      <c r="N59" s="46"/>
      <c r="O59" s="47"/>
      <c r="P59" s="46"/>
      <c r="Q59" s="46"/>
      <c r="R59" s="46"/>
      <c r="S59" s="28">
        <f t="shared" si="0"/>
        <v>0</v>
      </c>
      <c r="T59" s="48"/>
      <c r="U59" s="5"/>
      <c r="V59" s="5"/>
      <c r="W59" s="5"/>
      <c r="X59" s="5"/>
      <c r="Y59" s="5"/>
      <c r="Z59" s="5"/>
    </row>
    <row r="60" spans="1:26">
      <c r="A60" s="13">
        <v>43872</v>
      </c>
      <c r="B60" s="31" t="s">
        <v>115</v>
      </c>
      <c r="C60" s="44">
        <v>1</v>
      </c>
      <c r="D60" s="44"/>
      <c r="E60" s="46"/>
      <c r="F60" s="46"/>
      <c r="G60" s="46"/>
      <c r="H60" s="46"/>
      <c r="I60" s="46"/>
      <c r="J60" s="46"/>
      <c r="K60" s="46"/>
      <c r="L60" s="47"/>
      <c r="M60" s="46"/>
      <c r="N60" s="46"/>
      <c r="O60" s="47"/>
      <c r="P60" s="46"/>
      <c r="Q60" s="47">
        <v>1</v>
      </c>
      <c r="R60" s="46"/>
      <c r="S60" s="28">
        <f t="shared" si="0"/>
        <v>1</v>
      </c>
      <c r="T60" s="48"/>
      <c r="U60" s="5"/>
      <c r="V60" s="5"/>
      <c r="W60" s="5"/>
      <c r="X60" s="5"/>
      <c r="Y60" s="5"/>
      <c r="Z60" s="5"/>
    </row>
    <row r="61" spans="1:26">
      <c r="A61" s="13">
        <v>43873</v>
      </c>
      <c r="B61" s="31" t="s">
        <v>116</v>
      </c>
      <c r="C61" s="44">
        <v>1</v>
      </c>
      <c r="D61" s="44"/>
      <c r="E61" s="46"/>
      <c r="F61" s="47">
        <v>2</v>
      </c>
      <c r="G61" s="46"/>
      <c r="H61" s="46"/>
      <c r="I61" s="46"/>
      <c r="J61" s="46"/>
      <c r="K61" s="46"/>
      <c r="L61" s="46"/>
      <c r="M61" s="46"/>
      <c r="N61" s="47"/>
      <c r="O61" s="47"/>
      <c r="P61" s="46"/>
      <c r="Q61" s="46"/>
      <c r="R61" s="46"/>
      <c r="S61" s="28">
        <f t="shared" si="0"/>
        <v>2</v>
      </c>
      <c r="T61" s="48"/>
      <c r="U61" s="5"/>
      <c r="V61" s="5"/>
      <c r="W61" s="5"/>
      <c r="X61" s="5"/>
      <c r="Y61" s="5"/>
      <c r="Z61" s="5"/>
    </row>
    <row r="62" spans="1:26">
      <c r="A62" s="13">
        <v>43873</v>
      </c>
      <c r="B62" s="31" t="s">
        <v>117</v>
      </c>
      <c r="C62" s="44">
        <v>1</v>
      </c>
      <c r="D62" s="44"/>
      <c r="E62" s="46"/>
      <c r="F62" s="46"/>
      <c r="G62" s="46"/>
      <c r="H62" s="46"/>
      <c r="I62" s="46"/>
      <c r="J62" s="46"/>
      <c r="K62" s="46"/>
      <c r="L62" s="46"/>
      <c r="M62" s="46"/>
      <c r="N62" s="47">
        <v>1</v>
      </c>
      <c r="O62" s="47"/>
      <c r="P62" s="46"/>
      <c r="Q62" s="46"/>
      <c r="R62" s="46"/>
      <c r="S62" s="28">
        <f t="shared" si="0"/>
        <v>1</v>
      </c>
      <c r="T62" s="48"/>
      <c r="U62" s="5"/>
      <c r="V62" s="5"/>
      <c r="W62" s="5"/>
      <c r="X62" s="5"/>
      <c r="Y62" s="5"/>
      <c r="Z62" s="5"/>
    </row>
    <row r="63" spans="1:26">
      <c r="A63" s="13">
        <v>43874</v>
      </c>
      <c r="B63" s="31"/>
      <c r="C63" s="44"/>
      <c r="D63" s="45"/>
      <c r="E63" s="46"/>
      <c r="F63" s="46"/>
      <c r="G63" s="46"/>
      <c r="H63" s="46"/>
      <c r="I63" s="46"/>
      <c r="J63" s="46"/>
      <c r="K63" s="46"/>
      <c r="L63" s="47"/>
      <c r="M63" s="46"/>
      <c r="N63" s="46"/>
      <c r="O63" s="46"/>
      <c r="P63" s="46"/>
      <c r="Q63" s="46"/>
      <c r="R63" s="46"/>
      <c r="S63" s="28">
        <f t="shared" si="0"/>
        <v>0</v>
      </c>
      <c r="T63" s="48"/>
      <c r="U63" s="5"/>
      <c r="V63" s="5"/>
      <c r="W63" s="5"/>
      <c r="X63" s="5"/>
      <c r="Y63" s="5"/>
      <c r="Z63" s="5"/>
    </row>
    <row r="64" spans="1:26">
      <c r="A64" s="13">
        <v>43875</v>
      </c>
      <c r="B64" s="31"/>
      <c r="C64" s="44"/>
      <c r="D64" s="45"/>
      <c r="E64" s="46"/>
      <c r="F64" s="46"/>
      <c r="G64" s="46"/>
      <c r="H64" s="46"/>
      <c r="I64" s="46"/>
      <c r="J64" s="46"/>
      <c r="K64" s="46"/>
      <c r="L64" s="47"/>
      <c r="M64" s="46"/>
      <c r="N64" s="46"/>
      <c r="O64" s="46"/>
      <c r="P64" s="46"/>
      <c r="Q64" s="46"/>
      <c r="R64" s="46"/>
      <c r="S64" s="28">
        <f t="shared" si="0"/>
        <v>0</v>
      </c>
      <c r="T64" s="48"/>
      <c r="U64" s="5"/>
      <c r="V64" s="5"/>
      <c r="W64" s="5"/>
      <c r="X64" s="5"/>
      <c r="Y64" s="5"/>
      <c r="Z64" s="5"/>
    </row>
    <row r="65" spans="1:26">
      <c r="A65" s="13">
        <v>43876</v>
      </c>
      <c r="B65" s="31" t="s">
        <v>119</v>
      </c>
      <c r="C65" s="44">
        <v>1</v>
      </c>
      <c r="D65" s="44"/>
      <c r="E65" s="46"/>
      <c r="F65" s="47"/>
      <c r="G65" s="46"/>
      <c r="H65" s="46"/>
      <c r="I65" s="46"/>
      <c r="J65" s="46"/>
      <c r="K65" s="46"/>
      <c r="L65" s="47"/>
      <c r="M65" s="46"/>
      <c r="N65" s="47">
        <v>3</v>
      </c>
      <c r="O65" s="46"/>
      <c r="P65" s="46"/>
      <c r="Q65" s="46"/>
      <c r="R65" s="46"/>
      <c r="S65" s="28">
        <f t="shared" si="0"/>
        <v>3</v>
      </c>
      <c r="T65" s="48"/>
      <c r="U65" s="5"/>
      <c r="V65" s="5"/>
      <c r="W65" s="5"/>
      <c r="X65" s="5"/>
      <c r="Y65" s="5"/>
      <c r="Z65" s="5"/>
    </row>
    <row r="66" spans="1:26">
      <c r="A66" s="13">
        <v>43876</v>
      </c>
      <c r="B66" s="31" t="s">
        <v>120</v>
      </c>
      <c r="C66" s="44">
        <v>1</v>
      </c>
      <c r="D66" s="44"/>
      <c r="E66" s="46"/>
      <c r="F66" s="47">
        <v>1</v>
      </c>
      <c r="G66" s="46"/>
      <c r="H66" s="46"/>
      <c r="I66" s="46"/>
      <c r="J66" s="46"/>
      <c r="K66" s="46"/>
      <c r="L66" s="47"/>
      <c r="M66" s="46"/>
      <c r="N66" s="46"/>
      <c r="O66" s="46"/>
      <c r="P66" s="46"/>
      <c r="Q66" s="46"/>
      <c r="R66" s="46"/>
      <c r="S66" s="28">
        <f t="shared" si="0"/>
        <v>1</v>
      </c>
      <c r="T66" s="48"/>
      <c r="U66" s="5"/>
      <c r="V66" s="5"/>
      <c r="W66" s="5"/>
      <c r="X66" s="5"/>
      <c r="Y66" s="5"/>
      <c r="Z66" s="5"/>
    </row>
    <row r="67" spans="1:26">
      <c r="A67" s="13">
        <v>43877</v>
      </c>
      <c r="B67" s="53" t="s">
        <v>121</v>
      </c>
      <c r="C67" s="44">
        <v>1</v>
      </c>
      <c r="D67" s="45"/>
      <c r="E67" s="46"/>
      <c r="F67" s="47">
        <v>1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28">
        <f t="shared" si="0"/>
        <v>1</v>
      </c>
      <c r="T67" s="48"/>
      <c r="U67" s="5"/>
      <c r="V67" s="5"/>
      <c r="W67" s="5"/>
      <c r="X67" s="5"/>
      <c r="Y67" s="5"/>
      <c r="Z67" s="5"/>
    </row>
    <row r="68" spans="1:26">
      <c r="A68" s="13">
        <v>43878</v>
      </c>
      <c r="B68" s="31" t="s">
        <v>122</v>
      </c>
      <c r="C68" s="44">
        <v>1</v>
      </c>
      <c r="D68" s="45"/>
      <c r="E68" s="46"/>
      <c r="F68" s="46"/>
      <c r="G68" s="46"/>
      <c r="H68" s="46"/>
      <c r="I68" s="46"/>
      <c r="J68" s="46"/>
      <c r="K68" s="46"/>
      <c r="L68" s="47"/>
      <c r="M68" s="46"/>
      <c r="N68" s="47">
        <v>1</v>
      </c>
      <c r="O68" s="46"/>
      <c r="P68" s="46"/>
      <c r="Q68" s="46"/>
      <c r="R68" s="46"/>
      <c r="S68" s="28">
        <f t="shared" si="0"/>
        <v>1</v>
      </c>
      <c r="T68" s="48"/>
      <c r="U68" s="5"/>
      <c r="V68" s="5"/>
      <c r="W68" s="5"/>
      <c r="X68" s="5"/>
      <c r="Y68" s="5"/>
      <c r="Z68" s="5"/>
    </row>
    <row r="69" spans="1:26">
      <c r="A69" s="13">
        <v>43878</v>
      </c>
      <c r="B69" s="31" t="s">
        <v>123</v>
      </c>
      <c r="C69" s="44">
        <v>1</v>
      </c>
      <c r="D69" s="45"/>
      <c r="E69" s="46"/>
      <c r="F69" s="46"/>
      <c r="G69" s="46"/>
      <c r="H69" s="46"/>
      <c r="I69" s="46"/>
      <c r="J69" s="46"/>
      <c r="K69" s="46"/>
      <c r="L69" s="47">
        <v>1</v>
      </c>
      <c r="M69" s="46"/>
      <c r="N69" s="46"/>
      <c r="O69" s="46"/>
      <c r="P69" s="46"/>
      <c r="Q69" s="46"/>
      <c r="R69" s="46"/>
      <c r="S69" s="28">
        <f t="shared" si="0"/>
        <v>1</v>
      </c>
      <c r="T69" s="48"/>
      <c r="U69" s="5"/>
      <c r="V69" s="5"/>
      <c r="W69" s="5"/>
      <c r="X69" s="5"/>
      <c r="Y69" s="5"/>
      <c r="Z69" s="5"/>
    </row>
    <row r="70" spans="1:26">
      <c r="A70" s="13">
        <v>43879</v>
      </c>
      <c r="B70" s="85"/>
      <c r="C70" s="45"/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28">
        <f t="shared" si="0"/>
        <v>0</v>
      </c>
      <c r="T70" s="48"/>
      <c r="U70" s="5"/>
      <c r="V70" s="5"/>
      <c r="W70" s="5"/>
      <c r="X70" s="5"/>
      <c r="Y70" s="5"/>
      <c r="Z70" s="5"/>
    </row>
    <row r="71" spans="1:26">
      <c r="A71" s="13">
        <v>43880</v>
      </c>
      <c r="B71" s="31" t="s">
        <v>220</v>
      </c>
      <c r="C71" s="44">
        <v>1</v>
      </c>
      <c r="D71" s="45"/>
      <c r="E71" s="46"/>
      <c r="F71" s="46"/>
      <c r="G71" s="46"/>
      <c r="H71" s="46"/>
      <c r="I71" s="47"/>
      <c r="J71" s="46"/>
      <c r="K71" s="46"/>
      <c r="L71" s="46"/>
      <c r="M71" s="46"/>
      <c r="N71" s="46"/>
      <c r="O71" s="46"/>
      <c r="P71" s="46"/>
      <c r="Q71" s="46"/>
      <c r="R71" s="47">
        <v>5</v>
      </c>
      <c r="S71" s="28">
        <f t="shared" si="0"/>
        <v>5</v>
      </c>
      <c r="T71" s="48"/>
      <c r="U71" s="5"/>
      <c r="V71" s="5"/>
      <c r="W71" s="5"/>
      <c r="X71" s="5"/>
      <c r="Y71" s="5"/>
      <c r="Z71" s="5"/>
    </row>
    <row r="72" spans="1:26">
      <c r="A72" s="13">
        <v>43880</v>
      </c>
      <c r="B72" s="31" t="s">
        <v>222</v>
      </c>
      <c r="C72" s="44">
        <v>1</v>
      </c>
      <c r="D72" s="45"/>
      <c r="E72" s="46"/>
      <c r="F72" s="46"/>
      <c r="G72" s="46"/>
      <c r="H72" s="46"/>
      <c r="I72" s="47">
        <v>2</v>
      </c>
      <c r="J72" s="46"/>
      <c r="K72" s="46"/>
      <c r="L72" s="46"/>
      <c r="M72" s="46"/>
      <c r="N72" s="46"/>
      <c r="O72" s="46"/>
      <c r="P72" s="46"/>
      <c r="Q72" s="46"/>
      <c r="R72" s="46"/>
      <c r="S72" s="28">
        <f t="shared" si="0"/>
        <v>2</v>
      </c>
      <c r="T72" s="48"/>
      <c r="U72" s="5"/>
      <c r="V72" s="5"/>
      <c r="W72" s="5"/>
      <c r="X72" s="5"/>
      <c r="Y72" s="5"/>
      <c r="Z72" s="5"/>
    </row>
    <row r="73" spans="1:26">
      <c r="A73" s="13">
        <v>43881</v>
      </c>
      <c r="B73" s="31" t="s">
        <v>223</v>
      </c>
      <c r="C73" s="44">
        <v>2</v>
      </c>
      <c r="D73" s="45"/>
      <c r="E73" s="46"/>
      <c r="F73" s="46"/>
      <c r="G73" s="46"/>
      <c r="H73" s="46"/>
      <c r="I73" s="46"/>
      <c r="J73" s="46"/>
      <c r="K73" s="46"/>
      <c r="L73" s="47">
        <v>3</v>
      </c>
      <c r="M73" s="46"/>
      <c r="N73" s="46"/>
      <c r="O73" s="46"/>
      <c r="P73" s="46"/>
      <c r="Q73" s="46"/>
      <c r="R73" s="46"/>
      <c r="S73" s="28">
        <f t="shared" si="0"/>
        <v>3</v>
      </c>
      <c r="T73" s="48"/>
      <c r="U73" s="5"/>
      <c r="V73" s="5"/>
      <c r="W73" s="5"/>
      <c r="X73" s="5"/>
      <c r="Y73" s="5"/>
      <c r="Z73" s="5"/>
    </row>
    <row r="74" spans="1:26">
      <c r="A74" s="13">
        <v>43882</v>
      </c>
      <c r="B74" s="85"/>
      <c r="C74" s="45"/>
      <c r="D74" s="45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28">
        <f t="shared" si="0"/>
        <v>0</v>
      </c>
      <c r="T74" s="48"/>
      <c r="U74" s="5"/>
      <c r="V74" s="5"/>
      <c r="W74" s="5"/>
      <c r="X74" s="5"/>
      <c r="Y74" s="5"/>
      <c r="Z74" s="5"/>
    </row>
    <row r="75" spans="1:26">
      <c r="A75" s="13">
        <v>43883</v>
      </c>
      <c r="B75" s="31" t="s">
        <v>225</v>
      </c>
      <c r="C75" s="44">
        <v>1</v>
      </c>
      <c r="D75" s="45"/>
      <c r="E75" s="46"/>
      <c r="F75" s="46"/>
      <c r="G75" s="46"/>
      <c r="H75" s="47">
        <v>1</v>
      </c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28">
        <f t="shared" si="0"/>
        <v>1</v>
      </c>
      <c r="T75" s="48"/>
      <c r="U75" s="5"/>
      <c r="V75" s="5"/>
      <c r="W75" s="5"/>
      <c r="X75" s="5"/>
      <c r="Y75" s="5"/>
      <c r="Z75" s="5"/>
    </row>
    <row r="76" spans="1:26">
      <c r="A76" s="13">
        <v>43884</v>
      </c>
      <c r="B76" s="85"/>
      <c r="C76" s="45"/>
      <c r="D76" s="45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28">
        <f t="shared" si="0"/>
        <v>0</v>
      </c>
      <c r="T76" s="48"/>
      <c r="U76" s="5"/>
      <c r="V76" s="5"/>
      <c r="W76" s="5"/>
      <c r="X76" s="5"/>
      <c r="Y76" s="5"/>
      <c r="Z76" s="5"/>
    </row>
    <row r="77" spans="1:26">
      <c r="A77" s="13">
        <v>43885</v>
      </c>
      <c r="B77" s="31" t="s">
        <v>226</v>
      </c>
      <c r="C77" s="44">
        <v>1</v>
      </c>
      <c r="D77" s="45"/>
      <c r="E77" s="46"/>
      <c r="F77" s="47">
        <v>1</v>
      </c>
      <c r="G77" s="46"/>
      <c r="H77" s="46"/>
      <c r="I77" s="46"/>
      <c r="J77" s="46"/>
      <c r="K77" s="46"/>
      <c r="L77" s="46"/>
      <c r="M77" s="46"/>
      <c r="N77" s="47"/>
      <c r="O77" s="46"/>
      <c r="P77" s="46"/>
      <c r="Q77" s="46"/>
      <c r="R77" s="46"/>
      <c r="S77" s="28">
        <f t="shared" si="0"/>
        <v>1</v>
      </c>
      <c r="T77" s="48"/>
      <c r="U77" s="5"/>
      <c r="V77" s="5"/>
      <c r="W77" s="5"/>
      <c r="X77" s="5"/>
      <c r="Y77" s="5"/>
      <c r="Z77" s="5"/>
    </row>
    <row r="78" spans="1:26">
      <c r="A78" s="13">
        <v>43885</v>
      </c>
      <c r="B78" s="31" t="s">
        <v>228</v>
      </c>
      <c r="C78" s="44">
        <v>1</v>
      </c>
      <c r="D78" s="45"/>
      <c r="E78" s="46"/>
      <c r="F78" s="46"/>
      <c r="G78" s="46"/>
      <c r="H78" s="46"/>
      <c r="I78" s="46"/>
      <c r="J78" s="46"/>
      <c r="K78" s="46"/>
      <c r="L78" s="46"/>
      <c r="M78" s="46"/>
      <c r="N78" s="47">
        <v>2</v>
      </c>
      <c r="O78" s="46"/>
      <c r="P78" s="46"/>
      <c r="Q78" s="46"/>
      <c r="R78" s="46"/>
      <c r="S78" s="28">
        <f t="shared" si="0"/>
        <v>2</v>
      </c>
      <c r="T78" s="48"/>
      <c r="U78" s="5"/>
      <c r="V78" s="5"/>
      <c r="W78" s="5"/>
      <c r="X78" s="5"/>
      <c r="Y78" s="5"/>
      <c r="Z78" s="5"/>
    </row>
    <row r="79" spans="1:26">
      <c r="A79" s="13">
        <v>43886</v>
      </c>
      <c r="B79" s="31" t="s">
        <v>229</v>
      </c>
      <c r="C79" s="44">
        <v>1</v>
      </c>
      <c r="D79" s="45"/>
      <c r="E79" s="46"/>
      <c r="F79" s="47"/>
      <c r="G79" s="46"/>
      <c r="H79" s="46"/>
      <c r="I79" s="46"/>
      <c r="J79" s="47">
        <v>3</v>
      </c>
      <c r="K79" s="46"/>
      <c r="L79" s="46"/>
      <c r="M79" s="46"/>
      <c r="N79" s="46"/>
      <c r="O79" s="46"/>
      <c r="P79" s="46"/>
      <c r="Q79" s="46"/>
      <c r="R79" s="46"/>
      <c r="S79" s="28">
        <f t="shared" si="0"/>
        <v>3</v>
      </c>
      <c r="T79" s="48"/>
      <c r="U79" s="5"/>
      <c r="V79" s="5"/>
      <c r="W79" s="5"/>
      <c r="X79" s="5"/>
      <c r="Y79" s="5"/>
      <c r="Z79" s="5"/>
    </row>
    <row r="80" spans="1:26">
      <c r="A80" s="13">
        <v>43886</v>
      </c>
      <c r="B80" s="31" t="s">
        <v>230</v>
      </c>
      <c r="C80" s="44">
        <v>1</v>
      </c>
      <c r="D80" s="45"/>
      <c r="E80" s="46"/>
      <c r="F80" s="47">
        <v>1</v>
      </c>
      <c r="G80" s="46"/>
      <c r="H80" s="46"/>
      <c r="I80" s="46"/>
      <c r="J80" s="47"/>
      <c r="K80" s="46"/>
      <c r="L80" s="46"/>
      <c r="M80" s="46"/>
      <c r="N80" s="46"/>
      <c r="O80" s="46"/>
      <c r="P80" s="46"/>
      <c r="Q80" s="46"/>
      <c r="R80" s="46"/>
      <c r="S80" s="28">
        <f t="shared" si="0"/>
        <v>1</v>
      </c>
      <c r="T80" s="48"/>
      <c r="U80" s="5"/>
      <c r="V80" s="5"/>
      <c r="W80" s="5"/>
      <c r="X80" s="5"/>
      <c r="Y80" s="5"/>
      <c r="Z80" s="5"/>
    </row>
    <row r="81" spans="1:26">
      <c r="A81" s="13">
        <v>43887</v>
      </c>
      <c r="B81" s="85"/>
      <c r="C81" s="45"/>
      <c r="D81" s="45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28">
        <f t="shared" si="0"/>
        <v>0</v>
      </c>
      <c r="T81" s="48"/>
      <c r="U81" s="5"/>
      <c r="V81" s="5"/>
      <c r="W81" s="5"/>
      <c r="X81" s="5"/>
      <c r="Y81" s="5"/>
      <c r="Z81" s="5"/>
    </row>
    <row r="82" spans="1:26">
      <c r="A82" s="13">
        <v>43888</v>
      </c>
      <c r="B82" s="31" t="s">
        <v>231</v>
      </c>
      <c r="C82" s="44">
        <v>1</v>
      </c>
      <c r="D82" s="45"/>
      <c r="E82" s="46"/>
      <c r="F82" s="46"/>
      <c r="G82" s="46"/>
      <c r="H82" s="47">
        <v>1</v>
      </c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28">
        <f t="shared" si="0"/>
        <v>1</v>
      </c>
      <c r="T82" s="48"/>
      <c r="U82" s="5"/>
      <c r="V82" s="5"/>
      <c r="W82" s="5"/>
      <c r="X82" s="5"/>
      <c r="Y82" s="5"/>
      <c r="Z82" s="5"/>
    </row>
    <row r="83" spans="1:26">
      <c r="A83" s="13">
        <v>43889</v>
      </c>
      <c r="B83" s="31"/>
      <c r="C83" s="44"/>
      <c r="D83" s="45"/>
      <c r="E83" s="46"/>
      <c r="F83" s="47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28">
        <f t="shared" si="0"/>
        <v>0</v>
      </c>
      <c r="T83" s="48"/>
      <c r="U83" s="5"/>
      <c r="V83" s="5"/>
      <c r="W83" s="5"/>
      <c r="X83" s="5"/>
      <c r="Y83" s="5"/>
      <c r="Z83" s="5"/>
    </row>
    <row r="84" spans="1:26">
      <c r="A84" s="13">
        <v>43889</v>
      </c>
      <c r="B84" s="31" t="s">
        <v>232</v>
      </c>
      <c r="C84" s="44">
        <v>1</v>
      </c>
      <c r="D84" s="45"/>
      <c r="E84" s="46"/>
      <c r="F84" s="47">
        <v>1</v>
      </c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28">
        <f t="shared" si="0"/>
        <v>1</v>
      </c>
      <c r="T84" s="48"/>
      <c r="U84" s="5"/>
      <c r="V84" s="5"/>
      <c r="W84" s="5"/>
      <c r="X84" s="5"/>
      <c r="Y84" s="5"/>
      <c r="Z84" s="5"/>
    </row>
    <row r="85" spans="1:26">
      <c r="A85" s="13">
        <v>43889</v>
      </c>
      <c r="B85" s="31" t="s">
        <v>234</v>
      </c>
      <c r="C85" s="44">
        <v>1</v>
      </c>
      <c r="D85" s="45"/>
      <c r="E85" s="46"/>
      <c r="F85" s="46"/>
      <c r="G85" s="46"/>
      <c r="H85" s="46"/>
      <c r="I85" s="47">
        <v>3</v>
      </c>
      <c r="J85" s="46"/>
      <c r="K85" s="46"/>
      <c r="L85" s="46"/>
      <c r="M85" s="46"/>
      <c r="N85" s="46"/>
      <c r="O85" s="46"/>
      <c r="P85" s="46"/>
      <c r="Q85" s="46"/>
      <c r="R85" s="46"/>
      <c r="S85" s="28">
        <f t="shared" si="0"/>
        <v>3</v>
      </c>
      <c r="T85" s="48"/>
      <c r="U85" s="5"/>
      <c r="V85" s="5"/>
      <c r="W85" s="5"/>
      <c r="X85" s="5"/>
      <c r="Y85" s="5"/>
      <c r="Z85" s="5"/>
    </row>
    <row r="86" spans="1:26">
      <c r="A86" s="13">
        <v>43890</v>
      </c>
      <c r="B86" s="31" t="s">
        <v>236</v>
      </c>
      <c r="C86" s="44">
        <v>1</v>
      </c>
      <c r="D86" s="45"/>
      <c r="E86" s="46"/>
      <c r="F86" s="47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>
        <v>2</v>
      </c>
      <c r="S86" s="28">
        <f t="shared" si="0"/>
        <v>2</v>
      </c>
      <c r="T86" s="48"/>
      <c r="U86" s="5"/>
      <c r="V86" s="5"/>
      <c r="W86" s="5"/>
      <c r="X86" s="5"/>
      <c r="Y86" s="5"/>
      <c r="Z86" s="5"/>
    </row>
    <row r="87" spans="1:26">
      <c r="A87" s="13">
        <v>43891</v>
      </c>
      <c r="B87" s="31" t="s">
        <v>238</v>
      </c>
      <c r="C87" s="44">
        <v>1</v>
      </c>
      <c r="D87" s="45"/>
      <c r="E87" s="46"/>
      <c r="F87" s="47">
        <v>6</v>
      </c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28">
        <f t="shared" si="0"/>
        <v>6</v>
      </c>
      <c r="T87" s="48"/>
      <c r="U87" s="5"/>
      <c r="V87" s="5"/>
      <c r="W87" s="5"/>
      <c r="X87" s="5"/>
      <c r="Y87" s="5"/>
      <c r="Z87" s="5"/>
    </row>
    <row r="88" spans="1:26">
      <c r="A88" s="13">
        <v>43891</v>
      </c>
      <c r="B88" s="31" t="s">
        <v>240</v>
      </c>
      <c r="C88" s="44">
        <v>1</v>
      </c>
      <c r="D88" s="45"/>
      <c r="E88" s="46"/>
      <c r="F88" s="47">
        <v>2</v>
      </c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28">
        <f t="shared" si="0"/>
        <v>2</v>
      </c>
      <c r="T88" s="48"/>
      <c r="U88" s="5"/>
      <c r="V88" s="5"/>
      <c r="W88" s="5"/>
      <c r="X88" s="5"/>
      <c r="Y88" s="5"/>
      <c r="Z88" s="5"/>
    </row>
    <row r="89" spans="1:26">
      <c r="A89" s="13">
        <v>43892</v>
      </c>
      <c r="B89" s="85"/>
      <c r="C89" s="45"/>
      <c r="D89" s="45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28">
        <f t="shared" si="0"/>
        <v>0</v>
      </c>
      <c r="T89" s="48"/>
      <c r="U89" s="5"/>
      <c r="V89" s="5"/>
      <c r="W89" s="5"/>
      <c r="X89" s="5"/>
      <c r="Y89" s="5"/>
      <c r="Z89" s="5"/>
    </row>
    <row r="90" spans="1:26">
      <c r="A90" s="13">
        <v>43893</v>
      </c>
      <c r="B90" s="31" t="s">
        <v>243</v>
      </c>
      <c r="C90" s="44">
        <v>1</v>
      </c>
      <c r="D90" s="45"/>
      <c r="E90" s="46"/>
      <c r="F90" s="46"/>
      <c r="G90" s="46"/>
      <c r="H90" s="46"/>
      <c r="I90" s="47">
        <v>4</v>
      </c>
      <c r="J90" s="46"/>
      <c r="K90" s="46"/>
      <c r="L90" s="46"/>
      <c r="M90" s="46"/>
      <c r="N90" s="46"/>
      <c r="O90" s="46"/>
      <c r="P90" s="46"/>
      <c r="Q90" s="46"/>
      <c r="R90" s="46"/>
      <c r="S90" s="28">
        <f t="shared" si="0"/>
        <v>4</v>
      </c>
      <c r="T90" s="48"/>
      <c r="U90" s="5"/>
      <c r="V90" s="5"/>
      <c r="W90" s="5"/>
      <c r="X90" s="5"/>
      <c r="Y90" s="5"/>
      <c r="Z90" s="5"/>
    </row>
    <row r="91" spans="1:26">
      <c r="A91" s="13">
        <v>43894</v>
      </c>
      <c r="B91" s="85"/>
      <c r="C91" s="45"/>
      <c r="D91" s="45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28">
        <f t="shared" si="0"/>
        <v>0</v>
      </c>
      <c r="T91" s="48"/>
      <c r="U91" s="5"/>
      <c r="V91" s="5"/>
      <c r="W91" s="5"/>
      <c r="X91" s="5"/>
      <c r="Y91" s="5"/>
      <c r="Z91" s="5"/>
    </row>
    <row r="92" spans="1:26">
      <c r="A92" s="13">
        <v>43895</v>
      </c>
      <c r="B92" s="85"/>
      <c r="C92" s="45"/>
      <c r="D92" s="45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28">
        <f t="shared" si="0"/>
        <v>0</v>
      </c>
      <c r="T92" s="48"/>
      <c r="U92" s="5"/>
      <c r="V92" s="5"/>
      <c r="W92" s="5"/>
      <c r="X92" s="5"/>
      <c r="Y92" s="5"/>
      <c r="Z92" s="5"/>
    </row>
    <row r="93" spans="1:26">
      <c r="A93" s="13">
        <v>43896</v>
      </c>
      <c r="B93" s="85"/>
      <c r="C93" s="45"/>
      <c r="D93" s="45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28">
        <f t="shared" si="0"/>
        <v>0</v>
      </c>
      <c r="T93" s="48"/>
      <c r="U93" s="5"/>
      <c r="V93" s="5"/>
      <c r="W93" s="5"/>
      <c r="X93" s="5"/>
      <c r="Y93" s="5"/>
      <c r="Z93" s="5"/>
    </row>
    <row r="94" spans="1:26">
      <c r="A94" s="13">
        <v>43897</v>
      </c>
      <c r="B94" s="85"/>
      <c r="C94" s="45"/>
      <c r="D94" s="45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28">
        <f t="shared" si="0"/>
        <v>0</v>
      </c>
      <c r="T94" s="48"/>
      <c r="U94" s="5"/>
      <c r="V94" s="5"/>
      <c r="W94" s="5"/>
      <c r="X94" s="5"/>
      <c r="Y94" s="5"/>
      <c r="Z94" s="5"/>
    </row>
    <row r="95" spans="1:26">
      <c r="A95" s="13">
        <v>43898</v>
      </c>
      <c r="B95" s="31" t="s">
        <v>248</v>
      </c>
      <c r="C95" s="44">
        <v>1</v>
      </c>
      <c r="D95" s="45"/>
      <c r="E95" s="46"/>
      <c r="F95" s="47">
        <v>1</v>
      </c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28">
        <f t="shared" si="0"/>
        <v>1</v>
      </c>
      <c r="T95" s="83" t="s">
        <v>215</v>
      </c>
      <c r="U95" s="5"/>
      <c r="V95" s="5"/>
      <c r="W95" s="5"/>
      <c r="X95" s="5"/>
      <c r="Y95" s="5"/>
      <c r="Z95" s="5"/>
    </row>
    <row r="96" spans="1:26">
      <c r="A96" s="13">
        <v>43899</v>
      </c>
      <c r="B96" s="85"/>
      <c r="C96" s="45"/>
      <c r="D96" s="45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28">
        <f t="shared" si="0"/>
        <v>0</v>
      </c>
      <c r="T96" s="48"/>
      <c r="U96" s="5"/>
      <c r="V96" s="5"/>
      <c r="W96" s="5"/>
      <c r="X96" s="5"/>
      <c r="Y96" s="5"/>
      <c r="Z96" s="5"/>
    </row>
    <row r="97" spans="1:26">
      <c r="A97" s="13">
        <v>43900</v>
      </c>
      <c r="B97" s="85"/>
      <c r="C97" s="45"/>
      <c r="D97" s="45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28">
        <f t="shared" si="0"/>
        <v>0</v>
      </c>
      <c r="T97" s="48"/>
      <c r="U97" s="5"/>
      <c r="V97" s="5"/>
      <c r="W97" s="5"/>
      <c r="X97" s="5"/>
      <c r="Y97" s="5"/>
      <c r="Z97" s="5"/>
    </row>
    <row r="98" spans="1:26">
      <c r="A98" s="13">
        <v>43901</v>
      </c>
      <c r="B98" s="85"/>
      <c r="C98" s="45"/>
      <c r="D98" s="45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28">
        <f t="shared" si="0"/>
        <v>0</v>
      </c>
      <c r="T98" s="48"/>
      <c r="U98" s="5"/>
      <c r="V98" s="5"/>
      <c r="W98" s="5"/>
      <c r="X98" s="5"/>
      <c r="Y98" s="5"/>
      <c r="Z98" s="5"/>
    </row>
    <row r="99" spans="1:26">
      <c r="A99" s="13">
        <v>43902</v>
      </c>
      <c r="B99" s="31" t="s">
        <v>249</v>
      </c>
      <c r="C99" s="44">
        <v>1</v>
      </c>
      <c r="D99" s="45"/>
      <c r="E99" s="46"/>
      <c r="F99" s="47">
        <v>3</v>
      </c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28">
        <f t="shared" si="0"/>
        <v>3</v>
      </c>
      <c r="T99" s="48"/>
      <c r="U99" s="5"/>
      <c r="V99" s="5"/>
      <c r="W99" s="5"/>
      <c r="X99" s="5"/>
      <c r="Y99" s="5"/>
      <c r="Z99" s="5"/>
    </row>
    <row r="100" spans="1:26">
      <c r="A100" s="13">
        <v>43903</v>
      </c>
      <c r="B100" s="31" t="s">
        <v>251</v>
      </c>
      <c r="C100" s="44">
        <v>1</v>
      </c>
      <c r="D100" s="45"/>
      <c r="E100" s="46"/>
      <c r="F100" s="47">
        <v>9</v>
      </c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28">
        <f t="shared" si="0"/>
        <v>9</v>
      </c>
      <c r="T100" s="48"/>
      <c r="U100" s="5"/>
      <c r="V100" s="5"/>
      <c r="W100" s="5"/>
      <c r="X100" s="5"/>
      <c r="Y100" s="5"/>
      <c r="Z100" s="5"/>
    </row>
    <row r="101" spans="1:26">
      <c r="A101" s="13">
        <v>43904</v>
      </c>
      <c r="B101" s="85"/>
      <c r="C101" s="45"/>
      <c r="D101" s="45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28">
        <f t="shared" si="0"/>
        <v>0</v>
      </c>
      <c r="T101" s="48"/>
      <c r="U101" s="5"/>
      <c r="V101" s="5"/>
      <c r="W101" s="5"/>
      <c r="X101" s="5"/>
      <c r="Y101" s="5"/>
      <c r="Z101" s="5"/>
    </row>
    <row r="102" spans="1:26">
      <c r="A102" s="13">
        <v>43905</v>
      </c>
      <c r="B102" s="85"/>
      <c r="C102" s="45"/>
      <c r="D102" s="45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28">
        <f t="shared" si="0"/>
        <v>0</v>
      </c>
      <c r="T102" s="48"/>
      <c r="U102" s="5"/>
      <c r="V102" s="5"/>
      <c r="W102" s="5"/>
      <c r="X102" s="5"/>
      <c r="Y102" s="5"/>
      <c r="Z102" s="5"/>
    </row>
    <row r="103" spans="1:26">
      <c r="A103" s="13">
        <v>43906</v>
      </c>
      <c r="B103" s="31" t="s">
        <v>252</v>
      </c>
      <c r="C103" s="44">
        <v>1</v>
      </c>
      <c r="D103" s="45"/>
      <c r="E103" s="46"/>
      <c r="F103" s="47">
        <v>2</v>
      </c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28">
        <f t="shared" si="0"/>
        <v>2</v>
      </c>
      <c r="T103" s="48"/>
      <c r="U103" s="5"/>
      <c r="V103" s="5"/>
      <c r="W103" s="5"/>
      <c r="X103" s="5"/>
      <c r="Y103" s="5"/>
      <c r="Z103" s="5"/>
    </row>
    <row r="104" spans="1:26">
      <c r="A104" s="13">
        <v>43907</v>
      </c>
      <c r="B104" s="31" t="s">
        <v>253</v>
      </c>
      <c r="C104" s="44">
        <v>1</v>
      </c>
      <c r="D104" s="45"/>
      <c r="E104" s="46"/>
      <c r="F104" s="47">
        <v>2</v>
      </c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28">
        <f t="shared" si="0"/>
        <v>2</v>
      </c>
      <c r="T104" s="48"/>
      <c r="U104" s="5"/>
      <c r="V104" s="5"/>
      <c r="W104" s="5"/>
      <c r="X104" s="5"/>
      <c r="Y104" s="5"/>
      <c r="Z104" s="5"/>
    </row>
    <row r="105" spans="1:26">
      <c r="A105" s="13">
        <v>43908</v>
      </c>
      <c r="B105" s="85"/>
      <c r="C105" s="45"/>
      <c r="D105" s="45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28">
        <f t="shared" si="0"/>
        <v>0</v>
      </c>
      <c r="T105" s="48"/>
      <c r="U105" s="5"/>
      <c r="V105" s="5"/>
      <c r="W105" s="5"/>
      <c r="X105" s="5"/>
      <c r="Y105" s="5"/>
      <c r="Z105" s="5"/>
    </row>
    <row r="106" spans="1:26">
      <c r="A106" s="13">
        <v>43909</v>
      </c>
      <c r="B106" s="31" t="s">
        <v>255</v>
      </c>
      <c r="C106" s="44">
        <v>1</v>
      </c>
      <c r="D106" s="45"/>
      <c r="E106" s="46"/>
      <c r="F106" s="46"/>
      <c r="G106" s="46"/>
      <c r="H106" s="46"/>
      <c r="I106" s="46"/>
      <c r="J106" s="46"/>
      <c r="K106" s="46"/>
      <c r="L106" s="46"/>
      <c r="M106" s="46"/>
      <c r="N106" s="47">
        <v>1</v>
      </c>
      <c r="O106" s="46"/>
      <c r="P106" s="46"/>
      <c r="Q106" s="46"/>
      <c r="R106" s="46"/>
      <c r="S106" s="28">
        <f t="shared" si="0"/>
        <v>1</v>
      </c>
      <c r="T106" s="48"/>
      <c r="U106" s="5"/>
      <c r="V106" s="5"/>
      <c r="W106" s="5"/>
      <c r="X106" s="5"/>
      <c r="Y106" s="5"/>
      <c r="Z106" s="5"/>
    </row>
    <row r="107" spans="1:26">
      <c r="A107" s="13">
        <v>43910</v>
      </c>
      <c r="B107" s="31" t="s">
        <v>256</v>
      </c>
      <c r="C107" s="44">
        <v>1</v>
      </c>
      <c r="D107" s="45"/>
      <c r="E107" s="46"/>
      <c r="F107" s="46"/>
      <c r="G107" s="46"/>
      <c r="H107" s="46"/>
      <c r="I107" s="46"/>
      <c r="J107" s="46"/>
      <c r="K107" s="46"/>
      <c r="L107" s="46"/>
      <c r="M107" s="46"/>
      <c r="N107" s="47">
        <v>1</v>
      </c>
      <c r="O107" s="46"/>
      <c r="P107" s="46"/>
      <c r="Q107" s="46"/>
      <c r="R107" s="46"/>
      <c r="S107" s="28">
        <f t="shared" si="0"/>
        <v>1</v>
      </c>
      <c r="T107" s="48"/>
      <c r="U107" s="5"/>
      <c r="V107" s="5"/>
      <c r="W107" s="5"/>
      <c r="X107" s="5"/>
      <c r="Y107" s="5"/>
      <c r="Z107" s="5"/>
    </row>
    <row r="108" spans="1:26">
      <c r="A108" s="13">
        <v>43911</v>
      </c>
      <c r="B108" s="31" t="s">
        <v>257</v>
      </c>
      <c r="C108" s="45"/>
      <c r="D108" s="44">
        <v>1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7">
        <v>1</v>
      </c>
      <c r="O108" s="46"/>
      <c r="P108" s="46"/>
      <c r="Q108" s="46"/>
      <c r="R108" s="46"/>
      <c r="S108" s="28">
        <f t="shared" si="0"/>
        <v>1</v>
      </c>
      <c r="T108" s="48"/>
      <c r="U108" s="5"/>
      <c r="V108" s="5"/>
      <c r="W108" s="5"/>
      <c r="X108" s="5"/>
      <c r="Y108" s="5"/>
      <c r="Z108" s="5"/>
    </row>
    <row r="109" spans="1:26">
      <c r="A109" s="13">
        <v>43912</v>
      </c>
      <c r="B109" s="85"/>
      <c r="C109" s="45"/>
      <c r="D109" s="45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28">
        <f t="shared" si="0"/>
        <v>0</v>
      </c>
      <c r="T109" s="48"/>
      <c r="U109" s="5"/>
      <c r="V109" s="5"/>
      <c r="W109" s="5"/>
      <c r="X109" s="5"/>
      <c r="Y109" s="5"/>
      <c r="Z109" s="5"/>
    </row>
    <row r="110" spans="1:26">
      <c r="A110" s="13">
        <v>43913</v>
      </c>
      <c r="B110" s="85"/>
      <c r="C110" s="45"/>
      <c r="D110" s="45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28">
        <f t="shared" si="0"/>
        <v>0</v>
      </c>
      <c r="T110" s="48"/>
      <c r="U110" s="5"/>
      <c r="V110" s="5"/>
      <c r="W110" s="5"/>
      <c r="X110" s="5"/>
      <c r="Y110" s="5"/>
      <c r="Z110" s="5"/>
    </row>
    <row r="111" spans="1:26">
      <c r="A111" s="13">
        <v>43914</v>
      </c>
      <c r="B111" s="85"/>
      <c r="C111" s="45"/>
      <c r="D111" s="45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28">
        <f t="shared" si="0"/>
        <v>0</v>
      </c>
      <c r="T111" s="48"/>
      <c r="U111" s="5"/>
      <c r="V111" s="5"/>
      <c r="W111" s="5"/>
      <c r="X111" s="5"/>
      <c r="Y111" s="5"/>
      <c r="Z111" s="5"/>
    </row>
    <row r="112" spans="1:26">
      <c r="A112" s="13">
        <v>43915</v>
      </c>
      <c r="B112" s="85"/>
      <c r="C112" s="45"/>
      <c r="D112" s="45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28">
        <f t="shared" si="0"/>
        <v>0</v>
      </c>
      <c r="T112" s="48"/>
      <c r="U112" s="5"/>
      <c r="V112" s="5"/>
      <c r="W112" s="5"/>
      <c r="X112" s="5"/>
      <c r="Y112" s="5"/>
      <c r="Z112" s="5"/>
    </row>
    <row r="113" spans="1:26">
      <c r="A113" s="13">
        <v>43916</v>
      </c>
      <c r="B113" s="85"/>
      <c r="C113" s="45"/>
      <c r="D113" s="45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28">
        <f t="shared" si="0"/>
        <v>0</v>
      </c>
      <c r="T113" s="48"/>
      <c r="U113" s="5"/>
      <c r="V113" s="5"/>
      <c r="W113" s="5"/>
      <c r="X113" s="5"/>
      <c r="Y113" s="5"/>
      <c r="Z113" s="5"/>
    </row>
    <row r="114" spans="1:26">
      <c r="A114" s="13">
        <v>43917</v>
      </c>
      <c r="B114" s="31" t="s">
        <v>261</v>
      </c>
      <c r="C114" s="44">
        <v>1</v>
      </c>
      <c r="D114" s="45"/>
      <c r="E114" s="46"/>
      <c r="F114" s="46"/>
      <c r="G114" s="46"/>
      <c r="H114" s="46"/>
      <c r="I114" s="46"/>
      <c r="J114" s="46"/>
      <c r="K114" s="46"/>
      <c r="L114" s="47">
        <v>1</v>
      </c>
      <c r="M114" s="46"/>
      <c r="N114" s="46"/>
      <c r="O114" s="46"/>
      <c r="P114" s="46"/>
      <c r="Q114" s="46"/>
      <c r="R114" s="46"/>
      <c r="S114" s="28">
        <f t="shared" si="0"/>
        <v>1</v>
      </c>
      <c r="T114" s="48"/>
      <c r="U114" s="5"/>
      <c r="V114" s="5"/>
      <c r="W114" s="5"/>
      <c r="X114" s="5"/>
      <c r="Y114" s="5"/>
      <c r="Z114" s="5"/>
    </row>
    <row r="115" spans="1:26">
      <c r="A115" s="94" t="s">
        <v>262</v>
      </c>
      <c r="B115" s="95"/>
      <c r="C115" s="96">
        <f t="shared" ref="C115:R115" si="1">SUM(C3:C110)</f>
        <v>81</v>
      </c>
      <c r="D115" s="96">
        <f t="shared" si="1"/>
        <v>1</v>
      </c>
      <c r="E115" s="96">
        <f t="shared" si="1"/>
        <v>18</v>
      </c>
      <c r="F115" s="96">
        <f t="shared" si="1"/>
        <v>67</v>
      </c>
      <c r="G115" s="96">
        <f t="shared" si="1"/>
        <v>0</v>
      </c>
      <c r="H115" s="96">
        <f t="shared" si="1"/>
        <v>3</v>
      </c>
      <c r="I115" s="96">
        <f t="shared" si="1"/>
        <v>11</v>
      </c>
      <c r="J115" s="96">
        <f t="shared" si="1"/>
        <v>4</v>
      </c>
      <c r="K115" s="96">
        <f t="shared" si="1"/>
        <v>9</v>
      </c>
      <c r="L115" s="96">
        <f t="shared" si="1"/>
        <v>12</v>
      </c>
      <c r="M115" s="96">
        <f t="shared" si="1"/>
        <v>0</v>
      </c>
      <c r="N115" s="96">
        <f t="shared" si="1"/>
        <v>19</v>
      </c>
      <c r="O115" s="96">
        <f t="shared" si="1"/>
        <v>5</v>
      </c>
      <c r="P115" s="96">
        <f t="shared" si="1"/>
        <v>0</v>
      </c>
      <c r="Q115" s="96">
        <f t="shared" si="1"/>
        <v>8</v>
      </c>
      <c r="R115" s="96">
        <f t="shared" si="1"/>
        <v>17</v>
      </c>
      <c r="S115" s="28">
        <f t="shared" si="0"/>
        <v>173</v>
      </c>
      <c r="T115" s="97"/>
      <c r="U115" s="5"/>
      <c r="V115" s="5"/>
      <c r="W115" s="5"/>
      <c r="X115" s="5"/>
      <c r="Y115" s="5"/>
      <c r="Z115" s="5"/>
    </row>
    <row r="116" spans="1:26">
      <c r="A116" s="94"/>
      <c r="B116" s="8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>
      <c r="A117" s="13"/>
      <c r="B117" s="8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>
      <c r="A118" s="13"/>
      <c r="B118" s="8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>
      <c r="A119" s="13"/>
      <c r="B119" s="8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>
      <c r="A120" s="84"/>
      <c r="B120" s="8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>
      <c r="A121" s="84"/>
      <c r="B121" s="8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>
      <c r="A122" s="84"/>
      <c r="B122" s="8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>
      <c r="A123" s="84"/>
      <c r="B123" s="8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>
      <c r="A124" s="84"/>
      <c r="B124" s="8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>
      <c r="A125" s="84"/>
      <c r="B125" s="8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>
      <c r="A126" s="84"/>
      <c r="B126" s="8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>
      <c r="A127" s="84"/>
      <c r="B127" s="8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>
      <c r="A128" s="84"/>
      <c r="B128" s="8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>
      <c r="A129" s="84"/>
      <c r="B129" s="8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>
      <c r="A130" s="84"/>
      <c r="B130" s="8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>
      <c r="A131" s="84"/>
      <c r="B131" s="8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>
      <c r="A132" s="84"/>
      <c r="B132" s="8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>
      <c r="A133" s="84"/>
      <c r="B133" s="8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>
      <c r="A134" s="84"/>
      <c r="B134" s="8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>
      <c r="A135" s="84"/>
      <c r="B135" s="8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>
      <c r="A136" s="84"/>
      <c r="B136" s="8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>
      <c r="A137" s="84"/>
      <c r="B137" s="8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>
      <c r="A138" s="84"/>
      <c r="B138" s="8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84"/>
      <c r="B139" s="8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>
      <c r="A140" s="84"/>
      <c r="B140" s="8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>
      <c r="A141" s="84"/>
      <c r="B141" s="8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>
      <c r="A142" s="84"/>
      <c r="B142" s="8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>
      <c r="A143" s="84"/>
      <c r="B143" s="8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84"/>
      <c r="B144" s="8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>
      <c r="A145" s="84"/>
      <c r="B145" s="8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84"/>
      <c r="B146" s="8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>
      <c r="A147" s="84"/>
      <c r="B147" s="8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>
      <c r="A148" s="84"/>
      <c r="B148" s="8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84"/>
      <c r="B149" s="8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84"/>
      <c r="B150" s="8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84"/>
      <c r="B151" s="8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84"/>
      <c r="B152" s="8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84"/>
      <c r="B153" s="8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84"/>
      <c r="B154" s="8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84"/>
      <c r="B155" s="8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84"/>
      <c r="B156" s="8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84"/>
      <c r="B157" s="8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84"/>
      <c r="B158" s="8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84"/>
      <c r="B159" s="8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84"/>
      <c r="B160" s="8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84"/>
      <c r="B161" s="8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84"/>
      <c r="B162" s="8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84"/>
      <c r="B163" s="8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84"/>
      <c r="B164" s="8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84"/>
      <c r="B165" s="8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84"/>
      <c r="B166" s="8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84"/>
      <c r="B167" s="8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84"/>
      <c r="B168" s="8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84"/>
      <c r="B169" s="8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84"/>
      <c r="B170" s="8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84"/>
      <c r="B171" s="8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84"/>
      <c r="B172" s="8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84"/>
      <c r="B173" s="8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84"/>
      <c r="B174" s="8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84"/>
      <c r="B175" s="8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84"/>
      <c r="B176" s="8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84"/>
      <c r="B177" s="8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84"/>
      <c r="B178" s="8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84"/>
      <c r="B179" s="8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84"/>
      <c r="B180" s="8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84"/>
      <c r="B181" s="8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84"/>
      <c r="B182" s="8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84"/>
      <c r="B183" s="8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84"/>
      <c r="B184" s="8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84"/>
      <c r="B185" s="8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84"/>
      <c r="B186" s="8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84"/>
      <c r="B187" s="8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84"/>
      <c r="B188" s="8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84"/>
      <c r="B189" s="8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84"/>
      <c r="B190" s="8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84"/>
      <c r="B191" s="8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84"/>
      <c r="B192" s="8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84"/>
      <c r="B193" s="8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84"/>
      <c r="B194" s="8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84"/>
      <c r="B195" s="8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84"/>
      <c r="B196" s="8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84"/>
      <c r="B197" s="8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84"/>
      <c r="B198" s="8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84"/>
      <c r="B199" s="8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84"/>
      <c r="B200" s="8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84"/>
      <c r="B201" s="8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84"/>
      <c r="B202" s="8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84"/>
      <c r="B203" s="8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84"/>
      <c r="B204" s="8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84"/>
      <c r="B205" s="8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84"/>
      <c r="B206" s="8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84"/>
      <c r="B207" s="8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84"/>
      <c r="B208" s="8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84"/>
      <c r="B209" s="8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84"/>
      <c r="B210" s="8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84"/>
      <c r="B211" s="8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84"/>
      <c r="B212" s="8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84"/>
      <c r="B213" s="8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84"/>
      <c r="B214" s="8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84"/>
      <c r="B215" s="8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84"/>
      <c r="B216" s="8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84"/>
      <c r="B217" s="8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84"/>
      <c r="B218" s="8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84"/>
      <c r="B219" s="8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84"/>
      <c r="B220" s="8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84"/>
      <c r="B221" s="8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84"/>
      <c r="B222" s="8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84"/>
      <c r="B223" s="8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84"/>
      <c r="B224" s="8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84"/>
      <c r="B225" s="8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84"/>
      <c r="B226" s="8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84"/>
      <c r="B227" s="8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84"/>
      <c r="B228" s="8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>
      <c r="A229" s="84"/>
      <c r="B229" s="8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>
      <c r="A230" s="84"/>
      <c r="B230" s="8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>
      <c r="A231" s="84"/>
      <c r="B231" s="8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>
      <c r="A232" s="84"/>
      <c r="B232" s="8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>
      <c r="A233" s="84"/>
      <c r="B233" s="8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>
      <c r="A234" s="84"/>
      <c r="B234" s="8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>
      <c r="A235" s="84"/>
      <c r="B235" s="8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>
      <c r="A236" s="84"/>
      <c r="B236" s="8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>
      <c r="A237" s="84"/>
      <c r="B237" s="8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>
      <c r="A238" s="84"/>
      <c r="B238" s="8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>
      <c r="A239" s="84"/>
      <c r="B239" s="8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>
      <c r="A240" s="84"/>
      <c r="B240" s="8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>
      <c r="A241" s="84"/>
      <c r="B241" s="8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>
      <c r="A242" s="84"/>
      <c r="B242" s="8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>
      <c r="A243" s="84"/>
      <c r="B243" s="8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>
      <c r="A244" s="84"/>
      <c r="B244" s="8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>
      <c r="A245" s="84"/>
      <c r="B245" s="8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>
      <c r="A246" s="84"/>
      <c r="B246" s="8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>
      <c r="A247" s="84"/>
      <c r="B247" s="8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>
      <c r="A248" s="84"/>
      <c r="B248" s="8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>
      <c r="A249" s="84"/>
      <c r="B249" s="8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>
      <c r="A250" s="84"/>
      <c r="B250" s="8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>
      <c r="A251" s="84"/>
      <c r="B251" s="8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>
      <c r="A252" s="84"/>
      <c r="B252" s="8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>
      <c r="A253" s="84"/>
      <c r="B253" s="8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>
      <c r="A254" s="84"/>
      <c r="B254" s="8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>
      <c r="A255" s="84"/>
      <c r="B255" s="8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>
      <c r="A256" s="84"/>
      <c r="B256" s="8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>
      <c r="A257" s="84"/>
      <c r="B257" s="8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>
      <c r="A258" s="84"/>
      <c r="B258" s="8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>
      <c r="A259" s="84"/>
      <c r="B259" s="8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>
      <c r="A260" s="84"/>
      <c r="B260" s="8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>
      <c r="A261" s="84"/>
      <c r="B261" s="8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>
      <c r="A262" s="84"/>
      <c r="B262" s="8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>
      <c r="A263" s="84"/>
      <c r="B263" s="8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>
      <c r="A264" s="84"/>
      <c r="B264" s="8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>
      <c r="A265" s="84"/>
      <c r="B265" s="8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>
      <c r="A266" s="84"/>
      <c r="B266" s="8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>
      <c r="A267" s="84"/>
      <c r="B267" s="8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>
      <c r="A268" s="84"/>
      <c r="B268" s="8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>
      <c r="A269" s="84"/>
      <c r="B269" s="8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>
      <c r="A270" s="84"/>
      <c r="B270" s="8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>
      <c r="A271" s="84"/>
      <c r="B271" s="8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>
      <c r="A272" s="84"/>
      <c r="B272" s="8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>
      <c r="A273" s="84"/>
      <c r="B273" s="8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>
      <c r="A274" s="84"/>
      <c r="B274" s="8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>
      <c r="A275" s="84"/>
      <c r="B275" s="8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>
      <c r="A276" s="84"/>
      <c r="B276" s="8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>
      <c r="A277" s="84"/>
      <c r="B277" s="8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>
      <c r="A278" s="84"/>
      <c r="B278" s="8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>
      <c r="A279" s="84"/>
      <c r="B279" s="8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>
      <c r="A280" s="84"/>
      <c r="B280" s="8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>
      <c r="A281" s="84"/>
      <c r="B281" s="8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>
      <c r="A282" s="84"/>
      <c r="B282" s="8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>
      <c r="A283" s="84"/>
      <c r="B283" s="8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>
      <c r="A284" s="84"/>
      <c r="B284" s="8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>
      <c r="A285" s="84"/>
      <c r="B285" s="8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>
      <c r="A286" s="84"/>
      <c r="B286" s="8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>
      <c r="A287" s="84"/>
      <c r="B287" s="8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>
      <c r="A288" s="84"/>
      <c r="B288" s="8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>
      <c r="A289" s="84"/>
      <c r="B289" s="8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>
      <c r="A290" s="84"/>
      <c r="B290" s="8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>
      <c r="A291" s="84"/>
      <c r="B291" s="8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>
      <c r="A292" s="84"/>
      <c r="B292" s="8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>
      <c r="A293" s="84"/>
      <c r="B293" s="8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>
      <c r="A294" s="84"/>
      <c r="B294" s="8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>
      <c r="A295" s="84"/>
      <c r="B295" s="8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>
      <c r="A296" s="84"/>
      <c r="B296" s="8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>
      <c r="A297" s="84"/>
      <c r="B297" s="8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>
      <c r="A298" s="84"/>
      <c r="B298" s="8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>
      <c r="A299" s="84"/>
      <c r="B299" s="8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>
      <c r="A300" s="84"/>
      <c r="B300" s="8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>
      <c r="A301" s="84"/>
      <c r="B301" s="8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>
      <c r="A302" s="84"/>
      <c r="B302" s="8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>
      <c r="A303" s="84"/>
      <c r="B303" s="8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>
      <c r="A304" s="84"/>
      <c r="B304" s="8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>
      <c r="A305" s="84"/>
      <c r="B305" s="8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>
      <c r="A306" s="84"/>
      <c r="B306" s="8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>
      <c r="A307" s="84"/>
      <c r="B307" s="8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>
      <c r="A308" s="84"/>
      <c r="B308" s="8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>
      <c r="A309" s="84"/>
      <c r="B309" s="8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>
      <c r="A310" s="84"/>
      <c r="B310" s="8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>
      <c r="A311" s="84"/>
      <c r="B311" s="8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>
      <c r="A312" s="84"/>
      <c r="B312" s="8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>
      <c r="A313" s="84"/>
      <c r="B313" s="8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>
      <c r="A314" s="84"/>
      <c r="B314" s="8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>
      <c r="A315" s="84"/>
      <c r="B315" s="8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>
      <c r="A316" s="84"/>
      <c r="B316" s="8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>
      <c r="A317" s="84"/>
      <c r="B317" s="8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>
      <c r="A318" s="84"/>
      <c r="B318" s="8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>
      <c r="A319" s="84"/>
      <c r="B319" s="8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>
      <c r="A320" s="84"/>
      <c r="B320" s="8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>
      <c r="A321" s="84"/>
      <c r="B321" s="8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>
      <c r="A322" s="84"/>
      <c r="B322" s="8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>
      <c r="A323" s="84"/>
      <c r="B323" s="8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>
      <c r="A324" s="84"/>
      <c r="B324" s="8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>
      <c r="A325" s="84"/>
      <c r="B325" s="8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>
      <c r="A326" s="84"/>
      <c r="B326" s="8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>
      <c r="A327" s="84"/>
      <c r="B327" s="8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>
      <c r="A328" s="84"/>
      <c r="B328" s="8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>
      <c r="A329" s="84"/>
      <c r="B329" s="8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>
      <c r="A330" s="84"/>
      <c r="B330" s="8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>
      <c r="A331" s="84"/>
      <c r="B331" s="8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>
      <c r="A332" s="84"/>
      <c r="B332" s="8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>
      <c r="A333" s="84"/>
      <c r="B333" s="8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>
      <c r="A334" s="84"/>
      <c r="B334" s="8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>
      <c r="A335" s="84"/>
      <c r="B335" s="8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>
      <c r="A336" s="84"/>
      <c r="B336" s="8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>
      <c r="A337" s="84"/>
      <c r="B337" s="8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>
      <c r="A338" s="84"/>
      <c r="B338" s="8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>
      <c r="A339" s="84"/>
      <c r="B339" s="8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>
      <c r="A340" s="84"/>
      <c r="B340" s="8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>
      <c r="A341" s="84"/>
      <c r="B341" s="8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>
      <c r="A342" s="84"/>
      <c r="B342" s="8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>
      <c r="A343" s="84"/>
      <c r="B343" s="8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>
      <c r="A344" s="84"/>
      <c r="B344" s="8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>
      <c r="A345" s="84"/>
      <c r="B345" s="8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>
      <c r="A346" s="84"/>
      <c r="B346" s="8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>
      <c r="A347" s="84"/>
      <c r="B347" s="8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>
      <c r="A348" s="84"/>
      <c r="B348" s="8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>
      <c r="A349" s="84"/>
      <c r="B349" s="8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>
      <c r="A350" s="84"/>
      <c r="B350" s="8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>
      <c r="A351" s="84"/>
      <c r="B351" s="8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>
      <c r="A352" s="84"/>
      <c r="B352" s="8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>
      <c r="A353" s="84"/>
      <c r="B353" s="8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>
      <c r="A354" s="84"/>
      <c r="B354" s="8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>
      <c r="A355" s="84"/>
      <c r="B355" s="8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>
      <c r="A356" s="84"/>
      <c r="B356" s="8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>
      <c r="A357" s="84"/>
      <c r="B357" s="8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>
      <c r="A358" s="84"/>
      <c r="B358" s="8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>
      <c r="A359" s="84"/>
      <c r="B359" s="8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>
      <c r="A360" s="84"/>
      <c r="B360" s="8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>
      <c r="A361" s="84"/>
      <c r="B361" s="8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>
      <c r="A362" s="84"/>
      <c r="B362" s="8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>
      <c r="A363" s="84"/>
      <c r="B363" s="8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>
      <c r="A364" s="84"/>
      <c r="B364" s="8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>
      <c r="A365" s="84"/>
      <c r="B365" s="8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>
      <c r="A366" s="84"/>
      <c r="B366" s="8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>
      <c r="A367" s="84"/>
      <c r="B367" s="8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>
      <c r="A368" s="84"/>
      <c r="B368" s="8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>
      <c r="A369" s="84"/>
      <c r="B369" s="8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>
      <c r="A370" s="84"/>
      <c r="B370" s="8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>
      <c r="A371" s="84"/>
      <c r="B371" s="8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>
      <c r="A372" s="84"/>
      <c r="B372" s="8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>
      <c r="A373" s="84"/>
      <c r="B373" s="8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>
      <c r="A374" s="84"/>
      <c r="B374" s="8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>
      <c r="A375" s="84"/>
      <c r="B375" s="8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>
      <c r="A376" s="84"/>
      <c r="B376" s="8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>
      <c r="A377" s="84"/>
      <c r="B377" s="8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>
      <c r="A378" s="84"/>
      <c r="B378" s="8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>
      <c r="A379" s="84"/>
      <c r="B379" s="8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>
      <c r="A380" s="84"/>
      <c r="B380" s="8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>
      <c r="A381" s="84"/>
      <c r="B381" s="8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>
      <c r="A382" s="84"/>
      <c r="B382" s="8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>
      <c r="A383" s="84"/>
      <c r="B383" s="8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>
      <c r="A384" s="84"/>
      <c r="B384" s="8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>
      <c r="A385" s="84"/>
      <c r="B385" s="8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>
      <c r="A386" s="84"/>
      <c r="B386" s="8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>
      <c r="A387" s="84"/>
      <c r="B387" s="8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>
      <c r="A388" s="84"/>
      <c r="B388" s="8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>
      <c r="A389" s="84"/>
      <c r="B389" s="8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>
      <c r="A390" s="84"/>
      <c r="B390" s="8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>
      <c r="A391" s="84"/>
      <c r="B391" s="8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>
      <c r="A392" s="84"/>
      <c r="B392" s="8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>
      <c r="A393" s="84"/>
      <c r="B393" s="8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>
      <c r="A394" s="84"/>
      <c r="B394" s="8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>
      <c r="A395" s="84"/>
      <c r="B395" s="8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>
      <c r="A396" s="84"/>
      <c r="B396" s="8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>
      <c r="A397" s="84"/>
      <c r="B397" s="8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>
      <c r="A398" s="84"/>
      <c r="B398" s="8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>
      <c r="A399" s="84"/>
      <c r="B399" s="8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>
      <c r="A400" s="84"/>
      <c r="B400" s="8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>
      <c r="A401" s="84"/>
      <c r="B401" s="8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>
      <c r="A402" s="84"/>
      <c r="B402" s="8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>
      <c r="A403" s="84"/>
      <c r="B403" s="8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>
      <c r="A404" s="84"/>
      <c r="B404" s="8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>
      <c r="A405" s="84"/>
      <c r="B405" s="8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>
      <c r="A406" s="84"/>
      <c r="B406" s="8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>
      <c r="A407" s="84"/>
      <c r="B407" s="8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>
      <c r="A408" s="84"/>
      <c r="B408" s="8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>
      <c r="A409" s="84"/>
      <c r="B409" s="8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>
      <c r="A410" s="84"/>
      <c r="B410" s="8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>
      <c r="A411" s="84"/>
      <c r="B411" s="8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>
      <c r="A412" s="84"/>
      <c r="B412" s="8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>
      <c r="A413" s="84"/>
      <c r="B413" s="8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>
      <c r="A414" s="84"/>
      <c r="B414" s="8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>
      <c r="A415" s="84"/>
      <c r="B415" s="8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>
      <c r="A416" s="84"/>
      <c r="B416" s="8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>
      <c r="A417" s="84"/>
      <c r="B417" s="8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>
      <c r="A418" s="84"/>
      <c r="B418" s="8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>
      <c r="A419" s="84"/>
      <c r="B419" s="8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>
      <c r="A420" s="84"/>
      <c r="B420" s="8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>
      <c r="A421" s="84"/>
      <c r="B421" s="8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>
      <c r="A422" s="84"/>
      <c r="B422" s="8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>
      <c r="A423" s="84"/>
      <c r="B423" s="8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>
      <c r="A424" s="84"/>
      <c r="B424" s="8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>
      <c r="A425" s="84"/>
      <c r="B425" s="8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>
      <c r="A426" s="84"/>
      <c r="B426" s="8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>
      <c r="A427" s="84"/>
      <c r="B427" s="8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>
      <c r="A428" s="84"/>
      <c r="B428" s="8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>
      <c r="A429" s="84"/>
      <c r="B429" s="8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>
      <c r="A430" s="84"/>
      <c r="B430" s="8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>
      <c r="A431" s="84"/>
      <c r="B431" s="8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>
      <c r="A432" s="84"/>
      <c r="B432" s="8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>
      <c r="A433" s="84"/>
      <c r="B433" s="8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>
      <c r="A434" s="84"/>
      <c r="B434" s="8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>
      <c r="A435" s="84"/>
      <c r="B435" s="8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>
      <c r="A436" s="84"/>
      <c r="B436" s="8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>
      <c r="A437" s="84"/>
      <c r="B437" s="8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>
      <c r="A438" s="84"/>
      <c r="B438" s="8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>
      <c r="A439" s="84"/>
      <c r="B439" s="8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>
      <c r="A440" s="84"/>
      <c r="B440" s="8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>
      <c r="A441" s="84"/>
      <c r="B441" s="8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>
      <c r="A442" s="84"/>
      <c r="B442" s="8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>
      <c r="A443" s="84"/>
      <c r="B443" s="8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>
      <c r="A444" s="84"/>
      <c r="B444" s="8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>
      <c r="A445" s="84"/>
      <c r="B445" s="8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>
      <c r="A446" s="84"/>
      <c r="B446" s="8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>
      <c r="A447" s="84"/>
      <c r="B447" s="8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>
      <c r="A448" s="84"/>
      <c r="B448" s="8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>
      <c r="A449" s="84"/>
      <c r="B449" s="8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>
      <c r="A450" s="84"/>
      <c r="B450" s="8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>
      <c r="A451" s="84"/>
      <c r="B451" s="8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>
      <c r="A452" s="84"/>
      <c r="B452" s="8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>
      <c r="A453" s="84"/>
      <c r="B453" s="8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>
      <c r="A454" s="84"/>
      <c r="B454" s="8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>
      <c r="A455" s="84"/>
      <c r="B455" s="8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>
      <c r="A456" s="84"/>
      <c r="B456" s="8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>
      <c r="A457" s="84"/>
      <c r="B457" s="8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>
      <c r="A458" s="84"/>
      <c r="B458" s="8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>
      <c r="A459" s="84"/>
      <c r="B459" s="8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>
      <c r="A460" s="84"/>
      <c r="B460" s="8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>
      <c r="A461" s="84"/>
      <c r="B461" s="8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>
      <c r="A462" s="84"/>
      <c r="B462" s="8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>
      <c r="A463" s="84"/>
      <c r="B463" s="8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>
      <c r="A464" s="84"/>
      <c r="B464" s="8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>
      <c r="A465" s="84"/>
      <c r="B465" s="8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>
      <c r="A466" s="84"/>
      <c r="B466" s="8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>
      <c r="A467" s="84"/>
      <c r="B467" s="8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>
      <c r="A468" s="84"/>
      <c r="B468" s="8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>
      <c r="A469" s="84"/>
      <c r="B469" s="8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>
      <c r="A470" s="84"/>
      <c r="B470" s="8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>
      <c r="A471" s="84"/>
      <c r="B471" s="8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>
      <c r="A472" s="84"/>
      <c r="B472" s="8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>
      <c r="A473" s="84"/>
      <c r="B473" s="8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>
      <c r="A474" s="84"/>
      <c r="B474" s="8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>
      <c r="A475" s="84"/>
      <c r="B475" s="8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>
      <c r="A476" s="84"/>
      <c r="B476" s="8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>
      <c r="A477" s="84"/>
      <c r="B477" s="8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>
      <c r="A478" s="84"/>
      <c r="B478" s="8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>
      <c r="A479" s="84"/>
      <c r="B479" s="8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>
      <c r="A480" s="84"/>
      <c r="B480" s="8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>
      <c r="A481" s="84"/>
      <c r="B481" s="8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>
      <c r="A482" s="84"/>
      <c r="B482" s="8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>
      <c r="A483" s="84"/>
      <c r="B483" s="8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>
      <c r="A484" s="84"/>
      <c r="B484" s="8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>
      <c r="A485" s="84"/>
      <c r="B485" s="8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>
      <c r="A486" s="84"/>
      <c r="B486" s="8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>
      <c r="A487" s="84"/>
      <c r="B487" s="8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>
      <c r="A488" s="84"/>
      <c r="B488" s="8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>
      <c r="A489" s="84"/>
      <c r="B489" s="8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>
      <c r="A490" s="84"/>
      <c r="B490" s="8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>
      <c r="A491" s="84"/>
      <c r="B491" s="8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>
      <c r="A492" s="84"/>
      <c r="B492" s="8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>
      <c r="A493" s="84"/>
      <c r="B493" s="8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>
      <c r="A494" s="84"/>
      <c r="B494" s="8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>
      <c r="A495" s="84"/>
      <c r="B495" s="8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>
      <c r="A496" s="84"/>
      <c r="B496" s="8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>
      <c r="A497" s="84"/>
      <c r="B497" s="8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>
      <c r="A498" s="84"/>
      <c r="B498" s="8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>
      <c r="A499" s="84"/>
      <c r="B499" s="8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>
      <c r="A500" s="84"/>
      <c r="B500" s="8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>
      <c r="A501" s="84"/>
      <c r="B501" s="8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>
      <c r="A502" s="84"/>
      <c r="B502" s="8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>
      <c r="A503" s="84"/>
      <c r="B503" s="8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>
      <c r="A504" s="84"/>
      <c r="B504" s="8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>
      <c r="A505" s="84"/>
      <c r="B505" s="8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>
      <c r="A506" s="84"/>
      <c r="B506" s="8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>
      <c r="A507" s="84"/>
      <c r="B507" s="8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>
      <c r="A508" s="84"/>
      <c r="B508" s="8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>
      <c r="A509" s="84"/>
      <c r="B509" s="8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>
      <c r="A510" s="84"/>
      <c r="B510" s="8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>
      <c r="A511" s="84"/>
      <c r="B511" s="8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>
      <c r="A512" s="84"/>
      <c r="B512" s="8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>
      <c r="A513" s="84"/>
      <c r="B513" s="8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>
      <c r="A514" s="84"/>
      <c r="B514" s="8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>
      <c r="A515" s="84"/>
      <c r="B515" s="8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>
      <c r="A516" s="84"/>
      <c r="B516" s="8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>
      <c r="A517" s="84"/>
      <c r="B517" s="8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>
      <c r="A518" s="84"/>
      <c r="B518" s="8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>
      <c r="A519" s="84"/>
      <c r="B519" s="8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>
      <c r="A520" s="84"/>
      <c r="B520" s="8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>
      <c r="A521" s="84"/>
      <c r="B521" s="8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>
      <c r="A522" s="84"/>
      <c r="B522" s="8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>
      <c r="A523" s="84"/>
      <c r="B523" s="8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>
      <c r="A524" s="84"/>
      <c r="B524" s="8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>
      <c r="A525" s="84"/>
      <c r="B525" s="8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>
      <c r="A526" s="84"/>
      <c r="B526" s="8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>
      <c r="A527" s="84"/>
      <c r="B527" s="8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>
      <c r="A528" s="84"/>
      <c r="B528" s="8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>
      <c r="A529" s="84"/>
      <c r="B529" s="8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>
      <c r="A530" s="84"/>
      <c r="B530" s="8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>
      <c r="A531" s="84"/>
      <c r="B531" s="8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>
      <c r="A532" s="84"/>
      <c r="B532" s="8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>
      <c r="A533" s="84"/>
      <c r="B533" s="8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>
      <c r="A534" s="84"/>
      <c r="B534" s="8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>
      <c r="A535" s="84"/>
      <c r="B535" s="8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>
      <c r="A536" s="84"/>
      <c r="B536" s="8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>
      <c r="A537" s="84"/>
      <c r="B537" s="8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>
      <c r="A538" s="84"/>
      <c r="B538" s="8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>
      <c r="A539" s="84"/>
      <c r="B539" s="8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>
      <c r="A540" s="84"/>
      <c r="B540" s="8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>
      <c r="A541" s="84"/>
      <c r="B541" s="8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>
      <c r="A542" s="84"/>
      <c r="B542" s="8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>
      <c r="A543" s="84"/>
      <c r="B543" s="8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>
      <c r="A544" s="84"/>
      <c r="B544" s="8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>
      <c r="A545" s="84"/>
      <c r="B545" s="8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>
      <c r="A546" s="84"/>
      <c r="B546" s="8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>
      <c r="A547" s="84"/>
      <c r="B547" s="8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>
      <c r="A548" s="84"/>
      <c r="B548" s="8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>
      <c r="A549" s="84"/>
      <c r="B549" s="8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>
      <c r="A550" s="84"/>
      <c r="B550" s="8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>
      <c r="A551" s="84"/>
      <c r="B551" s="8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>
      <c r="A552" s="84"/>
      <c r="B552" s="8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>
      <c r="A553" s="84"/>
      <c r="B553" s="8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>
      <c r="A554" s="84"/>
      <c r="B554" s="8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>
      <c r="A555" s="84"/>
      <c r="B555" s="8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>
      <c r="A556" s="84"/>
      <c r="B556" s="8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>
      <c r="A557" s="84"/>
      <c r="B557" s="8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>
      <c r="A558" s="84"/>
      <c r="B558" s="8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>
      <c r="A559" s="84"/>
      <c r="B559" s="8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>
      <c r="A560" s="84"/>
      <c r="B560" s="8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>
      <c r="A561" s="84"/>
      <c r="B561" s="8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>
      <c r="A562" s="84"/>
      <c r="B562" s="8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>
      <c r="A563" s="84"/>
      <c r="B563" s="8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>
      <c r="A564" s="84"/>
      <c r="B564" s="8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>
      <c r="A565" s="84"/>
      <c r="B565" s="8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>
      <c r="A566" s="84"/>
      <c r="B566" s="8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>
      <c r="A567" s="84"/>
      <c r="B567" s="8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>
      <c r="A568" s="84"/>
      <c r="B568" s="8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>
      <c r="A569" s="84"/>
      <c r="B569" s="8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>
      <c r="A570" s="84"/>
      <c r="B570" s="8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>
      <c r="A571" s="84"/>
      <c r="B571" s="8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>
      <c r="A572" s="84"/>
      <c r="B572" s="8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>
      <c r="A573" s="84"/>
      <c r="B573" s="8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>
      <c r="A574" s="84"/>
      <c r="B574" s="8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>
      <c r="A575" s="84"/>
      <c r="B575" s="8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>
      <c r="A576" s="84"/>
      <c r="B576" s="8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>
      <c r="A577" s="84"/>
      <c r="B577" s="8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>
      <c r="A578" s="84"/>
      <c r="B578" s="8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>
      <c r="A579" s="84"/>
      <c r="B579" s="8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>
      <c r="A580" s="84"/>
      <c r="B580" s="8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>
      <c r="A581" s="84"/>
      <c r="B581" s="8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>
      <c r="A582" s="84"/>
      <c r="B582" s="8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>
      <c r="A583" s="84"/>
      <c r="B583" s="8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>
      <c r="A584" s="84"/>
      <c r="B584" s="8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>
      <c r="A585" s="84"/>
      <c r="B585" s="8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>
      <c r="A586" s="84"/>
      <c r="B586" s="8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>
      <c r="A587" s="84"/>
      <c r="B587" s="8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>
      <c r="A588" s="84"/>
      <c r="B588" s="8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>
      <c r="A589" s="84"/>
      <c r="B589" s="8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>
      <c r="A590" s="84"/>
      <c r="B590" s="8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>
      <c r="A591" s="84"/>
      <c r="B591" s="8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>
      <c r="A592" s="84"/>
      <c r="B592" s="8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>
      <c r="A593" s="84"/>
      <c r="B593" s="8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>
      <c r="A594" s="84"/>
      <c r="B594" s="8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>
      <c r="A595" s="84"/>
      <c r="B595" s="8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>
      <c r="A596" s="84"/>
      <c r="B596" s="8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>
      <c r="A597" s="84"/>
      <c r="B597" s="8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>
      <c r="A598" s="84"/>
      <c r="B598" s="8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>
      <c r="A599" s="84"/>
      <c r="B599" s="8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>
      <c r="A600" s="84"/>
      <c r="B600" s="8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>
      <c r="A601" s="84"/>
      <c r="B601" s="8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>
      <c r="A602" s="84"/>
      <c r="B602" s="8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>
      <c r="A603" s="84"/>
      <c r="B603" s="8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>
      <c r="A604" s="84"/>
      <c r="B604" s="8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>
      <c r="A605" s="84"/>
      <c r="B605" s="8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>
      <c r="A606" s="84"/>
      <c r="B606" s="8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>
      <c r="A607" s="84"/>
      <c r="B607" s="8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>
      <c r="A608" s="84"/>
      <c r="B608" s="8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>
      <c r="A609" s="84"/>
      <c r="B609" s="8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>
      <c r="A610" s="84"/>
      <c r="B610" s="8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>
      <c r="A611" s="84"/>
      <c r="B611" s="8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>
      <c r="A612" s="84"/>
      <c r="B612" s="8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>
      <c r="A613" s="84"/>
      <c r="B613" s="8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>
      <c r="A614" s="84"/>
      <c r="B614" s="8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>
      <c r="A615" s="84"/>
      <c r="B615" s="8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>
      <c r="A616" s="84"/>
      <c r="B616" s="8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>
      <c r="A617" s="84"/>
      <c r="B617" s="8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>
      <c r="A618" s="84"/>
      <c r="B618" s="8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>
      <c r="A619" s="84"/>
      <c r="B619" s="8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>
      <c r="A620" s="84"/>
      <c r="B620" s="8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>
      <c r="A621" s="84"/>
      <c r="B621" s="8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>
      <c r="A622" s="84"/>
      <c r="B622" s="8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>
      <c r="A623" s="84"/>
      <c r="B623" s="8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>
      <c r="A624" s="84"/>
      <c r="B624" s="8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>
      <c r="A625" s="84"/>
      <c r="B625" s="8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>
      <c r="A626" s="84"/>
      <c r="B626" s="8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>
      <c r="A627" s="84"/>
      <c r="B627" s="8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>
      <c r="A628" s="84"/>
      <c r="B628" s="8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>
      <c r="A629" s="84"/>
      <c r="B629" s="8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>
      <c r="A630" s="84"/>
      <c r="B630" s="8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>
      <c r="A631" s="84"/>
      <c r="B631" s="8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>
      <c r="A632" s="84"/>
      <c r="B632" s="8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>
      <c r="A633" s="84"/>
      <c r="B633" s="8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>
      <c r="A634" s="84"/>
      <c r="B634" s="8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>
      <c r="A635" s="84"/>
      <c r="B635" s="8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>
      <c r="A636" s="84"/>
      <c r="B636" s="8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>
      <c r="A637" s="84"/>
      <c r="B637" s="8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>
      <c r="A638" s="84"/>
      <c r="B638" s="8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>
      <c r="A639" s="84"/>
      <c r="B639" s="8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>
      <c r="A640" s="84"/>
      <c r="B640" s="8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>
      <c r="A641" s="84"/>
      <c r="B641" s="8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>
      <c r="A642" s="84"/>
      <c r="B642" s="8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>
      <c r="A643" s="84"/>
      <c r="B643" s="8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>
      <c r="A644" s="84"/>
      <c r="B644" s="8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>
      <c r="A645" s="84"/>
      <c r="B645" s="8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>
      <c r="A646" s="84"/>
      <c r="B646" s="8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>
      <c r="A647" s="84"/>
      <c r="B647" s="8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>
      <c r="A648" s="84"/>
      <c r="B648" s="8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>
      <c r="A649" s="84"/>
      <c r="B649" s="8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>
      <c r="A650" s="84"/>
      <c r="B650" s="8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>
      <c r="A651" s="84"/>
      <c r="B651" s="8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>
      <c r="A652" s="84"/>
      <c r="B652" s="8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>
      <c r="A653" s="84"/>
      <c r="B653" s="8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>
      <c r="A654" s="84"/>
      <c r="B654" s="8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>
      <c r="A655" s="84"/>
      <c r="B655" s="8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>
      <c r="A656" s="84"/>
      <c r="B656" s="8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>
      <c r="A657" s="84"/>
      <c r="B657" s="8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>
      <c r="A658" s="84"/>
      <c r="B658" s="8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>
      <c r="A659" s="84"/>
      <c r="B659" s="8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>
      <c r="A660" s="84"/>
      <c r="B660" s="8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>
      <c r="A661" s="84"/>
      <c r="B661" s="8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>
      <c r="A662" s="84"/>
      <c r="B662" s="8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>
      <c r="A663" s="84"/>
      <c r="B663" s="8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>
      <c r="A664" s="84"/>
      <c r="B664" s="8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>
      <c r="A665" s="84"/>
      <c r="B665" s="8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>
      <c r="A666" s="84"/>
      <c r="B666" s="8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>
      <c r="A667" s="84"/>
      <c r="B667" s="8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>
      <c r="A668" s="84"/>
      <c r="B668" s="8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>
      <c r="A669" s="84"/>
      <c r="B669" s="8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>
      <c r="A670" s="84"/>
      <c r="B670" s="8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>
      <c r="A671" s="84"/>
      <c r="B671" s="8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>
      <c r="A672" s="84"/>
      <c r="B672" s="8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>
      <c r="A673" s="84"/>
      <c r="B673" s="8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>
      <c r="A674" s="84"/>
      <c r="B674" s="8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>
      <c r="A675" s="84"/>
      <c r="B675" s="8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>
      <c r="A676" s="84"/>
      <c r="B676" s="8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>
      <c r="A677" s="84"/>
      <c r="B677" s="8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>
      <c r="A678" s="84"/>
      <c r="B678" s="8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>
      <c r="A679" s="84"/>
      <c r="B679" s="8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>
      <c r="A680" s="84"/>
      <c r="B680" s="8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>
      <c r="A681" s="84"/>
      <c r="B681" s="8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>
      <c r="A682" s="84"/>
      <c r="B682" s="8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>
      <c r="A683" s="84"/>
      <c r="B683" s="8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>
      <c r="A684" s="84"/>
      <c r="B684" s="8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>
      <c r="A685" s="84"/>
      <c r="B685" s="8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>
      <c r="A686" s="84"/>
      <c r="B686" s="8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>
      <c r="A687" s="84"/>
      <c r="B687" s="8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>
      <c r="A688" s="84"/>
      <c r="B688" s="8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>
      <c r="A689" s="84"/>
      <c r="B689" s="8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>
      <c r="A690" s="84"/>
      <c r="B690" s="8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>
      <c r="A691" s="84"/>
      <c r="B691" s="8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>
      <c r="A692" s="84"/>
      <c r="B692" s="8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>
      <c r="A693" s="84"/>
      <c r="B693" s="8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>
      <c r="A694" s="84"/>
      <c r="B694" s="8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>
      <c r="A695" s="84"/>
      <c r="B695" s="8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>
      <c r="A696" s="84"/>
      <c r="B696" s="8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>
      <c r="A697" s="84"/>
      <c r="B697" s="8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>
      <c r="A698" s="84"/>
      <c r="B698" s="8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>
      <c r="A699" s="84"/>
      <c r="B699" s="8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>
      <c r="A700" s="84"/>
      <c r="B700" s="8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>
      <c r="A701" s="84"/>
      <c r="B701" s="8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>
      <c r="A702" s="84"/>
      <c r="B702" s="8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>
      <c r="A703" s="84"/>
      <c r="B703" s="8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>
      <c r="A704" s="84"/>
      <c r="B704" s="8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>
      <c r="A705" s="84"/>
      <c r="B705" s="8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>
      <c r="A706" s="84"/>
      <c r="B706" s="8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>
      <c r="A707" s="84"/>
      <c r="B707" s="8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>
      <c r="A708" s="84"/>
      <c r="B708" s="8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>
      <c r="A709" s="84"/>
      <c r="B709" s="8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>
      <c r="A710" s="84"/>
      <c r="B710" s="8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>
      <c r="A711" s="84"/>
      <c r="B711" s="8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>
      <c r="A712" s="84"/>
      <c r="B712" s="8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>
      <c r="A713" s="84"/>
      <c r="B713" s="8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>
      <c r="A714" s="84"/>
      <c r="B714" s="8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>
      <c r="A715" s="84"/>
      <c r="B715" s="8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>
      <c r="A716" s="84"/>
      <c r="B716" s="8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>
      <c r="A717" s="84"/>
      <c r="B717" s="8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>
      <c r="A718" s="84"/>
      <c r="B718" s="8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>
      <c r="A719" s="84"/>
      <c r="B719" s="8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>
      <c r="A720" s="84"/>
      <c r="B720" s="8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>
      <c r="A721" s="84"/>
      <c r="B721" s="8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>
      <c r="A722" s="84"/>
      <c r="B722" s="8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>
      <c r="A723" s="84"/>
      <c r="B723" s="8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>
      <c r="A724" s="84"/>
      <c r="B724" s="8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>
      <c r="A725" s="84"/>
      <c r="B725" s="8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>
      <c r="A726" s="84"/>
      <c r="B726" s="8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>
      <c r="A727" s="84"/>
      <c r="B727" s="8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>
      <c r="A728" s="84"/>
      <c r="B728" s="8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>
      <c r="A729" s="84"/>
      <c r="B729" s="8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>
      <c r="A730" s="84"/>
      <c r="B730" s="8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>
      <c r="A731" s="84"/>
      <c r="B731" s="8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>
      <c r="A732" s="84"/>
      <c r="B732" s="8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>
      <c r="A733" s="84"/>
      <c r="B733" s="8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>
      <c r="A734" s="84"/>
      <c r="B734" s="8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>
      <c r="A735" s="84"/>
      <c r="B735" s="8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>
      <c r="A736" s="84"/>
      <c r="B736" s="8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>
      <c r="A737" s="84"/>
      <c r="B737" s="8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>
      <c r="A738" s="84"/>
      <c r="B738" s="8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>
      <c r="A739" s="84"/>
      <c r="B739" s="8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>
      <c r="A740" s="84"/>
      <c r="B740" s="8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>
      <c r="A741" s="84"/>
      <c r="B741" s="8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>
      <c r="A742" s="84"/>
      <c r="B742" s="8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>
      <c r="A743" s="84"/>
      <c r="B743" s="8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>
      <c r="A744" s="84"/>
      <c r="B744" s="8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>
      <c r="A745" s="84"/>
      <c r="B745" s="8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>
      <c r="A746" s="84"/>
      <c r="B746" s="8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>
      <c r="A747" s="84"/>
      <c r="B747" s="8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>
      <c r="A748" s="84"/>
      <c r="B748" s="8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>
      <c r="A749" s="84"/>
      <c r="B749" s="8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>
      <c r="A750" s="84"/>
      <c r="B750" s="8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>
      <c r="A751" s="84"/>
      <c r="B751" s="8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>
      <c r="A752" s="84"/>
      <c r="B752" s="8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>
      <c r="A753" s="84"/>
      <c r="B753" s="8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>
      <c r="A754" s="84"/>
      <c r="B754" s="8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>
      <c r="A755" s="84"/>
      <c r="B755" s="8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>
      <c r="A756" s="84"/>
      <c r="B756" s="8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>
      <c r="A757" s="84"/>
      <c r="B757" s="8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>
      <c r="A758" s="84"/>
      <c r="B758" s="8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>
      <c r="A759" s="84"/>
      <c r="B759" s="8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>
      <c r="A760" s="84"/>
      <c r="B760" s="8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>
      <c r="A761" s="84"/>
      <c r="B761" s="8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>
      <c r="A762" s="84"/>
      <c r="B762" s="8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>
      <c r="A763" s="84"/>
      <c r="B763" s="8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>
      <c r="A764" s="84"/>
      <c r="B764" s="8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>
      <c r="A765" s="84"/>
      <c r="B765" s="8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>
      <c r="A766" s="84"/>
      <c r="B766" s="8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>
      <c r="A767" s="84"/>
      <c r="B767" s="8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>
      <c r="A768" s="84"/>
      <c r="B768" s="8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>
      <c r="A769" s="84"/>
      <c r="B769" s="8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>
      <c r="A770" s="84"/>
      <c r="B770" s="8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>
      <c r="A771" s="84"/>
      <c r="B771" s="8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>
      <c r="A772" s="84"/>
      <c r="B772" s="8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>
      <c r="A773" s="84"/>
      <c r="B773" s="8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>
      <c r="A774" s="84"/>
      <c r="B774" s="8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>
      <c r="A775" s="84"/>
      <c r="B775" s="8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>
      <c r="A776" s="84"/>
      <c r="B776" s="8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>
      <c r="A777" s="84"/>
      <c r="B777" s="8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>
      <c r="A778" s="84"/>
      <c r="B778" s="8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>
      <c r="A779" s="84"/>
      <c r="B779" s="8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>
      <c r="A780" s="84"/>
      <c r="B780" s="8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>
      <c r="A781" s="84"/>
      <c r="B781" s="8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>
      <c r="A782" s="84"/>
      <c r="B782" s="8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>
      <c r="A783" s="84"/>
      <c r="B783" s="8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>
      <c r="A784" s="84"/>
      <c r="B784" s="8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>
      <c r="A785" s="84"/>
      <c r="B785" s="8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>
      <c r="A786" s="84"/>
      <c r="B786" s="8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>
      <c r="A787" s="84"/>
      <c r="B787" s="8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>
      <c r="A788" s="84"/>
      <c r="B788" s="8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>
      <c r="A789" s="84"/>
      <c r="B789" s="8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>
      <c r="A790" s="84"/>
      <c r="B790" s="8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>
      <c r="A791" s="84"/>
      <c r="B791" s="8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>
      <c r="A792" s="84"/>
      <c r="B792" s="8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>
      <c r="A793" s="84"/>
      <c r="B793" s="8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>
      <c r="A794" s="84"/>
      <c r="B794" s="8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>
      <c r="A795" s="84"/>
      <c r="B795" s="8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>
      <c r="A796" s="84"/>
      <c r="B796" s="8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>
      <c r="A797" s="84"/>
      <c r="B797" s="8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>
      <c r="A798" s="84"/>
      <c r="B798" s="8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>
      <c r="A799" s="84"/>
      <c r="B799" s="8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>
      <c r="A800" s="84"/>
      <c r="B800" s="8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>
      <c r="A801" s="84"/>
      <c r="B801" s="8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>
      <c r="A802" s="84"/>
      <c r="B802" s="8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>
      <c r="A803" s="84"/>
      <c r="B803" s="8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>
      <c r="A804" s="84"/>
      <c r="B804" s="8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>
      <c r="A805" s="84"/>
      <c r="B805" s="8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>
      <c r="A806" s="84"/>
      <c r="B806" s="8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>
      <c r="A807" s="84"/>
      <c r="B807" s="8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>
      <c r="A808" s="84"/>
      <c r="B808" s="8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>
      <c r="A809" s="84"/>
      <c r="B809" s="8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>
      <c r="A810" s="84"/>
      <c r="B810" s="8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>
      <c r="A811" s="84"/>
      <c r="B811" s="8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>
      <c r="A812" s="84"/>
      <c r="B812" s="8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>
      <c r="A813" s="84"/>
      <c r="B813" s="8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>
      <c r="A814" s="84"/>
      <c r="B814" s="8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>
      <c r="A815" s="84"/>
      <c r="B815" s="8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>
      <c r="A816" s="84"/>
      <c r="B816" s="8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>
      <c r="A817" s="84"/>
      <c r="B817" s="8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>
      <c r="A818" s="84"/>
      <c r="B818" s="8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>
      <c r="A819" s="84"/>
      <c r="B819" s="8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>
      <c r="A820" s="84"/>
      <c r="B820" s="8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>
      <c r="A821" s="84"/>
      <c r="B821" s="8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>
      <c r="A822" s="84"/>
      <c r="B822" s="8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>
      <c r="A823" s="84"/>
      <c r="B823" s="8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>
      <c r="A824" s="84"/>
      <c r="B824" s="8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>
      <c r="A825" s="84"/>
      <c r="B825" s="8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>
      <c r="A826" s="84"/>
      <c r="B826" s="8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>
      <c r="A827" s="84"/>
      <c r="B827" s="8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>
      <c r="A828" s="84"/>
      <c r="B828" s="8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>
      <c r="A829" s="84"/>
      <c r="B829" s="8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>
      <c r="A830" s="84"/>
      <c r="B830" s="8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>
      <c r="A831" s="84"/>
      <c r="B831" s="8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>
      <c r="A832" s="84"/>
      <c r="B832" s="8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>
      <c r="A833" s="84"/>
      <c r="B833" s="8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>
      <c r="A834" s="84"/>
      <c r="B834" s="8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>
      <c r="A835" s="84"/>
      <c r="B835" s="8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>
      <c r="A836" s="84"/>
      <c r="B836" s="8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>
      <c r="A837" s="84"/>
      <c r="B837" s="8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>
      <c r="A838" s="84"/>
      <c r="B838" s="8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>
      <c r="A839" s="84"/>
      <c r="B839" s="8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>
      <c r="A840" s="84"/>
      <c r="B840" s="8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>
      <c r="A841" s="84"/>
      <c r="B841" s="8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>
      <c r="A842" s="84"/>
      <c r="B842" s="8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>
      <c r="A843" s="84"/>
      <c r="B843" s="8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>
      <c r="A844" s="84"/>
      <c r="B844" s="8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>
      <c r="A845" s="84"/>
      <c r="B845" s="8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>
      <c r="A846" s="84"/>
      <c r="B846" s="8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>
      <c r="A847" s="84"/>
      <c r="B847" s="8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>
      <c r="A848" s="84"/>
      <c r="B848" s="8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>
      <c r="A849" s="84"/>
      <c r="B849" s="8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>
      <c r="A850" s="84"/>
      <c r="B850" s="8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>
      <c r="A851" s="84"/>
      <c r="B851" s="8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>
      <c r="A852" s="84"/>
      <c r="B852" s="8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>
      <c r="A853" s="84"/>
      <c r="B853" s="8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>
      <c r="A854" s="84"/>
      <c r="B854" s="8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>
      <c r="A855" s="84"/>
      <c r="B855" s="8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>
      <c r="A856" s="84"/>
      <c r="B856" s="8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>
      <c r="A857" s="84"/>
      <c r="B857" s="8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>
      <c r="A858" s="84"/>
      <c r="B858" s="8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>
      <c r="A859" s="84"/>
      <c r="B859" s="8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>
      <c r="A860" s="84"/>
      <c r="B860" s="8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>
      <c r="A861" s="84"/>
      <c r="B861" s="8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>
      <c r="A862" s="84"/>
      <c r="B862" s="8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>
      <c r="A863" s="84"/>
      <c r="B863" s="8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>
      <c r="A864" s="84"/>
      <c r="B864" s="8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>
      <c r="A865" s="84"/>
      <c r="B865" s="8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>
      <c r="A866" s="84"/>
      <c r="B866" s="8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>
      <c r="A867" s="84"/>
      <c r="B867" s="8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>
      <c r="A868" s="84"/>
      <c r="B868" s="8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>
      <c r="A869" s="84"/>
      <c r="B869" s="8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>
      <c r="A870" s="84"/>
      <c r="B870" s="8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>
      <c r="A871" s="84"/>
      <c r="B871" s="8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>
      <c r="A872" s="84"/>
      <c r="B872" s="8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>
      <c r="A873" s="84"/>
      <c r="B873" s="8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>
      <c r="A874" s="84"/>
      <c r="B874" s="8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>
      <c r="A875" s="84"/>
      <c r="B875" s="8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>
      <c r="A876" s="84"/>
      <c r="B876" s="8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>
      <c r="A877" s="84"/>
      <c r="B877" s="8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>
      <c r="A878" s="84"/>
      <c r="B878" s="8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>
      <c r="A879" s="84"/>
      <c r="B879" s="8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>
      <c r="A880" s="84"/>
      <c r="B880" s="8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>
      <c r="A881" s="84"/>
      <c r="B881" s="8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>
      <c r="A882" s="84"/>
      <c r="B882" s="8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>
      <c r="A883" s="84"/>
      <c r="B883" s="8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>
      <c r="A884" s="84"/>
      <c r="B884" s="8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>
      <c r="A885" s="84"/>
      <c r="B885" s="8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>
      <c r="A886" s="84"/>
      <c r="B886" s="8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>
      <c r="A887" s="84"/>
      <c r="B887" s="8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>
      <c r="A888" s="84"/>
      <c r="B888" s="8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>
      <c r="A889" s="84"/>
      <c r="B889" s="8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>
      <c r="A890" s="84"/>
      <c r="B890" s="8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>
      <c r="A891" s="84"/>
      <c r="B891" s="8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>
      <c r="A892" s="84"/>
      <c r="B892" s="8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>
      <c r="A893" s="84"/>
      <c r="B893" s="8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>
      <c r="A894" s="84"/>
      <c r="B894" s="8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>
      <c r="A895" s="84"/>
      <c r="B895" s="8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>
      <c r="A896" s="84"/>
      <c r="B896" s="8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>
      <c r="A897" s="84"/>
      <c r="B897" s="8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>
      <c r="A898" s="84"/>
      <c r="B898" s="8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>
      <c r="A899" s="84"/>
      <c r="B899" s="8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>
      <c r="A900" s="84"/>
      <c r="B900" s="84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>
      <c r="A901" s="84"/>
      <c r="B901" s="84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>
      <c r="A902" s="84"/>
      <c r="B902" s="84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>
      <c r="A903" s="84"/>
      <c r="B903" s="84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>
      <c r="A904" s="84"/>
      <c r="B904" s="84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>
      <c r="A905" s="84"/>
      <c r="B905" s="84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>
      <c r="A906" s="84"/>
      <c r="B906" s="84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>
      <c r="A907" s="84"/>
      <c r="B907" s="84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>
      <c r="A908" s="84"/>
      <c r="B908" s="84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>
      <c r="A909" s="84"/>
      <c r="B909" s="84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>
      <c r="A910" s="84"/>
      <c r="B910" s="84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>
      <c r="A911" s="84"/>
      <c r="B911" s="84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>
      <c r="A912" s="84"/>
      <c r="B912" s="84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>
      <c r="A913" s="84"/>
      <c r="B913" s="84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>
      <c r="A914" s="84"/>
      <c r="B914" s="84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>
      <c r="A915" s="84"/>
      <c r="B915" s="84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>
      <c r="A916" s="84"/>
      <c r="B916" s="84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>
      <c r="A917" s="84"/>
      <c r="B917" s="84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>
      <c r="A918" s="84"/>
      <c r="B918" s="84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>
      <c r="A919" s="84"/>
      <c r="B919" s="84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>
      <c r="A920" s="84"/>
      <c r="B920" s="84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>
      <c r="A921" s="84"/>
      <c r="B921" s="84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>
      <c r="A922" s="84"/>
      <c r="B922" s="84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>
      <c r="A923" s="84"/>
      <c r="B923" s="84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>
      <c r="A924" s="84"/>
      <c r="B924" s="84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>
      <c r="A925" s="84"/>
      <c r="B925" s="84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>
      <c r="A926" s="84"/>
      <c r="B926" s="84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>
      <c r="A927" s="84"/>
      <c r="B927" s="84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>
      <c r="A928" s="84"/>
      <c r="B928" s="84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>
      <c r="A929" s="84"/>
      <c r="B929" s="84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>
      <c r="A930" s="84"/>
      <c r="B930" s="84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>
      <c r="A931" s="84"/>
      <c r="B931" s="84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>
      <c r="A932" s="84"/>
      <c r="B932" s="84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>
      <c r="A933" s="84"/>
      <c r="B933" s="84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>
      <c r="A934" s="84"/>
      <c r="B934" s="84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>
      <c r="A935" s="84"/>
      <c r="B935" s="84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>
      <c r="A936" s="84"/>
      <c r="B936" s="84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>
      <c r="A937" s="84"/>
      <c r="B937" s="84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>
      <c r="A938" s="84"/>
      <c r="B938" s="84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>
      <c r="A939" s="84"/>
      <c r="B939" s="84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>
      <c r="A940" s="84"/>
      <c r="B940" s="84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>
      <c r="A941" s="84"/>
      <c r="B941" s="84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>
      <c r="A942" s="84"/>
      <c r="B942" s="84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>
      <c r="A943" s="84"/>
      <c r="B943" s="84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>
      <c r="A944" s="84"/>
      <c r="B944" s="84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>
      <c r="A945" s="84"/>
      <c r="B945" s="84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>
      <c r="A946" s="84"/>
      <c r="B946" s="84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>
      <c r="A947" s="84"/>
      <c r="B947" s="84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>
      <c r="A948" s="84"/>
      <c r="B948" s="84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>
      <c r="A949" s="84"/>
      <c r="B949" s="84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>
      <c r="A950" s="84"/>
      <c r="B950" s="84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>
      <c r="A951" s="84"/>
      <c r="B951" s="84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>
      <c r="A952" s="84"/>
      <c r="B952" s="84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>
      <c r="A953" s="84"/>
      <c r="B953" s="84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>
      <c r="A954" s="84"/>
      <c r="B954" s="84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>
      <c r="A955" s="84"/>
      <c r="B955" s="84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>
      <c r="A956" s="84"/>
      <c r="B956" s="84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>
      <c r="A957" s="84"/>
      <c r="B957" s="84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>
      <c r="A958" s="84"/>
      <c r="B958" s="84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>
      <c r="A959" s="84"/>
      <c r="B959" s="84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>
      <c r="A960" s="84"/>
      <c r="B960" s="84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>
      <c r="A961" s="84"/>
      <c r="B961" s="84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>
      <c r="A962" s="84"/>
      <c r="B962" s="84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>
      <c r="A963" s="84"/>
      <c r="B963" s="84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>
      <c r="A964" s="84"/>
      <c r="B964" s="84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>
      <c r="A965" s="84"/>
      <c r="B965" s="84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>
      <c r="A966" s="84"/>
      <c r="B966" s="84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>
      <c r="A967" s="84"/>
      <c r="B967" s="84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>
      <c r="A968" s="84"/>
      <c r="B968" s="84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>
      <c r="A969" s="84"/>
      <c r="B969" s="84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>
      <c r="A970" s="84"/>
      <c r="B970" s="84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>
      <c r="A971" s="84"/>
      <c r="B971" s="84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>
      <c r="A972" s="84"/>
      <c r="B972" s="84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>
      <c r="A973" s="84"/>
      <c r="B973" s="84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>
      <c r="A974" s="84"/>
      <c r="B974" s="84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>
      <c r="A975" s="84"/>
      <c r="B975" s="84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>
      <c r="A976" s="84"/>
      <c r="B976" s="84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>
      <c r="A977" s="84"/>
      <c r="B977" s="84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>
      <c r="A978" s="84"/>
      <c r="B978" s="84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>
      <c r="A979" s="84"/>
      <c r="B979" s="84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>
      <c r="A980" s="84"/>
      <c r="B980" s="84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>
      <c r="A981" s="84"/>
      <c r="B981" s="84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>
      <c r="A982" s="84"/>
      <c r="B982" s="84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>
      <c r="A983" s="84"/>
      <c r="B983" s="84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>
      <c r="A984" s="84"/>
      <c r="B984" s="84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>
      <c r="A985" s="84"/>
      <c r="B985" s="84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>
      <c r="A986" s="84"/>
      <c r="B986" s="84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>
      <c r="A987" s="84"/>
      <c r="B987" s="84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>
      <c r="A988" s="84"/>
      <c r="B988" s="84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>
      <c r="A989" s="84"/>
      <c r="B989" s="84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>
      <c r="A990" s="84"/>
      <c r="B990" s="84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>
      <c r="A991" s="84"/>
      <c r="B991" s="84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>
      <c r="A992" s="84"/>
      <c r="B992" s="84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>
      <c r="A993" s="84"/>
      <c r="B993" s="84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>
      <c r="A994" s="84"/>
      <c r="B994" s="84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>
      <c r="A995" s="84"/>
      <c r="B995" s="84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>
      <c r="A996" s="84"/>
      <c r="B996" s="84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>
      <c r="A997" s="84"/>
      <c r="B997" s="84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>
      <c r="A998" s="84"/>
      <c r="B998" s="84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>
      <c r="A999" s="84"/>
      <c r="B999" s="84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>
      <c r="A1000" s="84"/>
      <c r="B1000" s="84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>
      <c r="A1001" s="84"/>
      <c r="B1001" s="84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>
      <c r="A1002" s="84"/>
      <c r="B1002" s="84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>
      <c r="A1003" s="84"/>
      <c r="B1003" s="84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>
      <c r="A1004" s="84"/>
      <c r="B1004" s="84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>
      <c r="A1005" s="84"/>
      <c r="B1005" s="84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>
      <c r="A1006" s="84"/>
      <c r="B1006" s="84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>
      <c r="A1007" s="84"/>
      <c r="B1007" s="84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>
      <c r="A1008" s="84"/>
      <c r="B1008" s="84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>
      <c r="A1009" s="84"/>
      <c r="B1009" s="84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>
      <c r="A1010" s="84"/>
      <c r="B1010" s="84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>
      <c r="A1011" s="84"/>
      <c r="B1011" s="84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>
      <c r="A1012" s="84"/>
      <c r="B1012" s="84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>
      <c r="A1013" s="84"/>
      <c r="B1013" s="84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>
      <c r="A1014" s="84"/>
      <c r="B1014" s="84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>
      <c r="A1015" s="84"/>
      <c r="B1015" s="84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>
      <c r="A1016" s="84"/>
      <c r="B1016" s="84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>
      <c r="A1017" s="84"/>
      <c r="B1017" s="84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>
      <c r="A1018" s="84"/>
      <c r="B1018" s="84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>
      <c r="A1019" s="84"/>
      <c r="B1019" s="84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>
      <c r="A1020" s="84"/>
      <c r="B1020" s="84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>
      <c r="A1021" s="84"/>
      <c r="B1021" s="84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>
      <c r="A1022" s="84"/>
      <c r="B1022" s="84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>
      <c r="A1023" s="84"/>
      <c r="B1023" s="84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>
      <c r="A1024" s="84"/>
      <c r="B1024" s="84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>
      <c r="A1025" s="84"/>
      <c r="B1025" s="84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>
      <c r="A1026" s="84"/>
      <c r="B1026" s="84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>
      <c r="A1027" s="84"/>
      <c r="B1027" s="84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>
      <c r="A1028" s="84"/>
      <c r="B1028" s="84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>
      <c r="A1029" s="84"/>
      <c r="B1029" s="84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>
      <c r="A1030" s="84"/>
      <c r="B1030" s="84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>
      <c r="A1031" s="84"/>
      <c r="B1031" s="84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>
      <c r="A1032" s="84"/>
      <c r="B1032" s="84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>
      <c r="A1033" s="84"/>
      <c r="B1033" s="84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>
      <c r="A1034" s="84"/>
      <c r="B1034" s="84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>
      <c r="A1035" s="84"/>
      <c r="B1035" s="84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>
      <c r="A1036" s="84"/>
      <c r="B1036" s="84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>
      <c r="A1037" s="84"/>
      <c r="B1037" s="84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>
      <c r="A1038" s="84"/>
      <c r="B1038" s="84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>
      <c r="A1039" s="84"/>
      <c r="B1039" s="84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:26">
      <c r="A1040" s="84"/>
      <c r="B1040" s="84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:26">
      <c r="A1041" s="84"/>
      <c r="B1041" s="84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9"/>
  <sheetViews>
    <sheetView topLeftCell="C79" workbookViewId="0">
      <selection activeCell="Q78" sqref="Q78"/>
    </sheetView>
  </sheetViews>
  <sheetFormatPr defaultColWidth="14.42578125" defaultRowHeight="15" customHeight="1"/>
  <cols>
    <col min="1" max="1" width="10" customWidth="1"/>
    <col min="2" max="2" width="43.5703125" customWidth="1"/>
    <col min="3" max="6" width="8.7109375" customWidth="1"/>
    <col min="7" max="7" width="14.42578125" customWidth="1"/>
    <col min="8" max="8" width="8.7109375" customWidth="1"/>
    <col min="9" max="9" width="12.140625" customWidth="1"/>
    <col min="10" max="10" width="9" customWidth="1"/>
    <col min="11" max="11" width="7.42578125" customWidth="1"/>
    <col min="12" max="12" width="10.28515625" customWidth="1"/>
    <col min="13" max="13" width="12.42578125" customWidth="1"/>
    <col min="14" max="14" width="6.85546875" customWidth="1"/>
    <col min="15" max="15" width="9.7109375" customWidth="1"/>
    <col min="16" max="16" width="8.7109375" customWidth="1"/>
    <col min="17" max="17" width="10.5703125" customWidth="1"/>
    <col min="18" max="19" width="8.7109375" customWidth="1"/>
    <col min="20" max="20" width="13.42578125" customWidth="1"/>
    <col min="21" max="26" width="8.7109375" customWidth="1"/>
  </cols>
  <sheetData>
    <row r="1" spans="1:20" ht="61.5">
      <c r="A1" s="1" t="s">
        <v>219</v>
      </c>
      <c r="B1" s="1"/>
      <c r="C1" s="1"/>
      <c r="D1" s="1"/>
      <c r="E1" s="1"/>
      <c r="F1" s="1"/>
    </row>
    <row r="2" spans="1:20" ht="39.75" customHeight="1">
      <c r="A2" s="3" t="s">
        <v>2</v>
      </c>
      <c r="B2" s="6" t="s">
        <v>5</v>
      </c>
      <c r="C2" s="9" t="s">
        <v>4</v>
      </c>
      <c r="D2" s="9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10" t="s">
        <v>11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6" t="s">
        <v>21</v>
      </c>
      <c r="S2" s="11" t="s">
        <v>22</v>
      </c>
      <c r="T2" s="12" t="s">
        <v>23</v>
      </c>
    </row>
    <row r="3" spans="1:20">
      <c r="A3" s="91">
        <v>43831</v>
      </c>
      <c r="B3" s="30"/>
      <c r="C3" s="30"/>
      <c r="D3" s="37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4">
        <f t="shared" ref="S3:S10" si="0">SUM(E3:R3)</f>
        <v>0</v>
      </c>
      <c r="T3" s="35"/>
    </row>
    <row r="4" spans="1:20">
      <c r="A4" s="91">
        <v>43832</v>
      </c>
      <c r="B4" s="30"/>
      <c r="C4" s="37"/>
      <c r="D4" s="37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4">
        <f t="shared" si="0"/>
        <v>0</v>
      </c>
      <c r="T4" s="35"/>
    </row>
    <row r="5" spans="1:20">
      <c r="A5" s="91">
        <v>43833</v>
      </c>
      <c r="B5" s="32"/>
      <c r="C5" s="36"/>
      <c r="D5" s="37"/>
      <c r="E5" s="30"/>
      <c r="F5" s="32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4">
        <f t="shared" si="0"/>
        <v>0</v>
      </c>
      <c r="T5" s="35"/>
    </row>
    <row r="6" spans="1:20">
      <c r="A6" s="91">
        <v>43834</v>
      </c>
      <c r="B6" s="32"/>
      <c r="C6" s="37"/>
      <c r="D6" s="36"/>
      <c r="E6" s="30"/>
      <c r="F6" s="30"/>
      <c r="G6" s="30"/>
      <c r="H6" s="30"/>
      <c r="I6" s="32"/>
      <c r="J6" s="32"/>
      <c r="K6" s="30"/>
      <c r="L6" s="30"/>
      <c r="M6" s="30"/>
      <c r="N6" s="30"/>
      <c r="O6" s="30"/>
      <c r="P6" s="30"/>
      <c r="Q6" s="30"/>
      <c r="R6" s="30"/>
      <c r="S6" s="34">
        <f t="shared" si="0"/>
        <v>0</v>
      </c>
      <c r="T6" s="35"/>
    </row>
    <row r="7" spans="1:20">
      <c r="A7" s="91">
        <v>43835</v>
      </c>
      <c r="B7" s="32"/>
      <c r="C7" s="37"/>
      <c r="D7" s="36"/>
      <c r="E7" s="30"/>
      <c r="F7" s="30"/>
      <c r="G7" s="30"/>
      <c r="H7" s="30"/>
      <c r="I7" s="30"/>
      <c r="J7" s="32"/>
      <c r="K7" s="30"/>
      <c r="L7" s="30"/>
      <c r="M7" s="30"/>
      <c r="N7" s="30"/>
      <c r="O7" s="30"/>
      <c r="P7" s="30"/>
      <c r="Q7" s="30"/>
      <c r="R7" s="30"/>
      <c r="S7" s="34">
        <f t="shared" si="0"/>
        <v>0</v>
      </c>
      <c r="T7" s="35"/>
    </row>
    <row r="8" spans="1:20">
      <c r="A8" s="91">
        <v>43836</v>
      </c>
      <c r="B8" s="32" t="s">
        <v>221</v>
      </c>
      <c r="C8" s="40"/>
      <c r="D8" s="39">
        <v>1</v>
      </c>
      <c r="E8" s="42">
        <v>3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34">
        <f t="shared" si="0"/>
        <v>3</v>
      </c>
      <c r="T8" s="43"/>
    </row>
    <row r="9" spans="1:20">
      <c r="A9" s="91">
        <v>43837</v>
      </c>
      <c r="B9" s="32"/>
      <c r="C9" s="39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  <c r="R9" s="41"/>
      <c r="S9" s="34">
        <f t="shared" si="0"/>
        <v>0</v>
      </c>
      <c r="T9" s="43"/>
    </row>
    <row r="10" spans="1:20">
      <c r="A10" s="91">
        <v>43838</v>
      </c>
      <c r="B10" s="32"/>
      <c r="C10" s="39"/>
      <c r="D10" s="40"/>
      <c r="E10" s="41"/>
      <c r="F10" s="41"/>
      <c r="G10" s="41"/>
      <c r="H10" s="41"/>
      <c r="I10" s="41"/>
      <c r="J10" s="41"/>
      <c r="K10" s="41"/>
      <c r="L10" s="42"/>
      <c r="M10" s="41"/>
      <c r="N10" s="41"/>
      <c r="O10" s="41"/>
      <c r="P10" s="41"/>
      <c r="Q10" s="41"/>
      <c r="R10" s="41"/>
      <c r="S10" s="34">
        <f t="shared" si="0"/>
        <v>0</v>
      </c>
      <c r="T10" s="43"/>
    </row>
    <row r="11" spans="1:20">
      <c r="A11" s="91">
        <v>43839</v>
      </c>
      <c r="B11" s="92" t="s">
        <v>224</v>
      </c>
      <c r="C11" s="39"/>
      <c r="D11" s="39"/>
      <c r="E11" s="42">
        <v>2</v>
      </c>
      <c r="F11" s="42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34">
        <f>SUM(E11:R11)</f>
        <v>2</v>
      </c>
      <c r="T11" s="43"/>
    </row>
    <row r="12" spans="1:20">
      <c r="A12" s="91">
        <v>43839</v>
      </c>
      <c r="B12" s="32" t="s">
        <v>227</v>
      </c>
      <c r="C12" s="39">
        <v>1</v>
      </c>
      <c r="D12" s="39"/>
      <c r="E12" s="42">
        <v>1</v>
      </c>
      <c r="F12" s="42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4">
        <f t="shared" ref="S12:S20" si="1">SUM(E12:R12)</f>
        <v>1</v>
      </c>
      <c r="T12" s="43"/>
    </row>
    <row r="13" spans="1:20">
      <c r="A13" s="91">
        <v>43840</v>
      </c>
      <c r="B13" s="32"/>
      <c r="C13" s="39"/>
      <c r="D13" s="40"/>
      <c r="E13" s="41"/>
      <c r="F13" s="42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34">
        <f t="shared" si="1"/>
        <v>0</v>
      </c>
      <c r="T13" s="43"/>
    </row>
    <row r="14" spans="1:20">
      <c r="A14" s="91">
        <v>43841</v>
      </c>
      <c r="B14" s="42"/>
      <c r="C14" s="40"/>
      <c r="D14" s="39"/>
      <c r="E14" s="41"/>
      <c r="F14" s="41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34">
        <f t="shared" si="1"/>
        <v>0</v>
      </c>
      <c r="T14" s="43"/>
    </row>
    <row r="15" spans="1:20">
      <c r="A15" s="91">
        <v>43842</v>
      </c>
      <c r="B15" s="42"/>
      <c r="C15" s="40"/>
      <c r="D15" s="39"/>
      <c r="E15" s="41"/>
      <c r="F15" s="42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34">
        <f t="shared" si="1"/>
        <v>0</v>
      </c>
      <c r="T15" s="43"/>
    </row>
    <row r="16" spans="1:20">
      <c r="A16" s="91">
        <v>43843</v>
      </c>
      <c r="B16" s="42"/>
      <c r="C16" s="39"/>
      <c r="D16" s="40"/>
      <c r="E16" s="42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34">
        <f t="shared" si="1"/>
        <v>0</v>
      </c>
      <c r="T16" s="43"/>
    </row>
    <row r="17" spans="1:20">
      <c r="A17" s="91">
        <v>43844</v>
      </c>
      <c r="B17" s="42"/>
      <c r="C17" s="40"/>
      <c r="D17" s="39"/>
      <c r="E17" s="41"/>
      <c r="F17" s="42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34">
        <f t="shared" si="1"/>
        <v>0</v>
      </c>
      <c r="T17" s="43"/>
    </row>
    <row r="18" spans="1:20">
      <c r="A18" s="91">
        <v>43845</v>
      </c>
      <c r="B18" s="42"/>
      <c r="C18" s="40"/>
      <c r="D18" s="39"/>
      <c r="E18" s="41"/>
      <c r="F18" s="41"/>
      <c r="G18" s="41"/>
      <c r="H18" s="41"/>
      <c r="I18" s="41"/>
      <c r="J18" s="41"/>
      <c r="K18" s="41"/>
      <c r="L18" s="42"/>
      <c r="M18" s="41"/>
      <c r="N18" s="41"/>
      <c r="O18" s="41"/>
      <c r="P18" s="41"/>
      <c r="Q18" s="41"/>
      <c r="R18" s="41"/>
      <c r="S18" s="34">
        <f t="shared" si="1"/>
        <v>0</v>
      </c>
      <c r="T18" s="43"/>
    </row>
    <row r="19" spans="1:20">
      <c r="A19" s="91">
        <v>43846</v>
      </c>
      <c r="B19" s="42"/>
      <c r="C19" s="40"/>
      <c r="D19" s="39"/>
      <c r="E19" s="41"/>
      <c r="F19" s="41"/>
      <c r="G19" s="41"/>
      <c r="H19" s="41"/>
      <c r="I19" s="41"/>
      <c r="J19" s="42"/>
      <c r="K19" s="41"/>
      <c r="L19" s="41"/>
      <c r="M19" s="41"/>
      <c r="N19" s="41"/>
      <c r="O19" s="41"/>
      <c r="P19" s="41"/>
      <c r="Q19" s="41"/>
      <c r="R19" s="41"/>
      <c r="S19" s="34">
        <f t="shared" si="1"/>
        <v>0</v>
      </c>
      <c r="T19" s="43"/>
    </row>
    <row r="20" spans="1:20">
      <c r="A20" s="91">
        <v>43847</v>
      </c>
      <c r="B20" s="42" t="s">
        <v>233</v>
      </c>
      <c r="C20" s="40"/>
      <c r="D20" s="39">
        <v>1</v>
      </c>
      <c r="E20" s="41"/>
      <c r="F20" s="42">
        <v>2</v>
      </c>
      <c r="G20" s="41"/>
      <c r="H20" s="41"/>
      <c r="I20" s="41"/>
      <c r="J20" s="42"/>
      <c r="K20" s="41"/>
      <c r="L20" s="41"/>
      <c r="M20" s="41"/>
      <c r="N20" s="41"/>
      <c r="O20" s="41"/>
      <c r="P20" s="41"/>
      <c r="Q20" s="41"/>
      <c r="R20" s="41"/>
      <c r="S20" s="34">
        <f t="shared" si="1"/>
        <v>2</v>
      </c>
      <c r="T20" s="43"/>
    </row>
    <row r="21" spans="1:20">
      <c r="A21" s="91">
        <v>43848</v>
      </c>
      <c r="B21" s="42" t="s">
        <v>235</v>
      </c>
      <c r="C21" s="39"/>
      <c r="D21" s="39">
        <v>1</v>
      </c>
      <c r="E21" s="41"/>
      <c r="F21" s="42">
        <v>2</v>
      </c>
      <c r="G21" s="41"/>
      <c r="H21" s="41"/>
      <c r="I21" s="41"/>
      <c r="J21" s="42"/>
      <c r="K21" s="42"/>
      <c r="L21" s="41"/>
      <c r="M21" s="41"/>
      <c r="N21" s="41"/>
      <c r="O21" s="41"/>
      <c r="P21" s="41"/>
      <c r="Q21" s="41"/>
      <c r="R21" s="42"/>
      <c r="S21" s="34">
        <f>SUM(E21:R21)</f>
        <v>2</v>
      </c>
      <c r="T21" s="43"/>
    </row>
    <row r="22" spans="1:20">
      <c r="A22" s="91">
        <v>43848</v>
      </c>
      <c r="B22" s="42" t="s">
        <v>237</v>
      </c>
      <c r="C22" s="39">
        <v>1</v>
      </c>
      <c r="D22" s="39"/>
      <c r="E22" s="41"/>
      <c r="F22" s="41"/>
      <c r="G22" s="41"/>
      <c r="H22" s="41"/>
      <c r="I22" s="41"/>
      <c r="J22" s="42"/>
      <c r="K22" s="42">
        <v>1</v>
      </c>
      <c r="L22" s="41"/>
      <c r="M22" s="41"/>
      <c r="N22" s="41"/>
      <c r="O22" s="41"/>
      <c r="P22" s="41"/>
      <c r="Q22" s="41"/>
      <c r="R22" s="42"/>
      <c r="S22" s="34">
        <f t="shared" ref="S22:S29" si="2">SUM(E22:R22)</f>
        <v>1</v>
      </c>
      <c r="T22" s="43"/>
    </row>
    <row r="23" spans="1:20">
      <c r="A23" s="91">
        <v>43849</v>
      </c>
      <c r="B23" s="42" t="s">
        <v>239</v>
      </c>
      <c r="C23" s="39">
        <v>1</v>
      </c>
      <c r="D23" s="39"/>
      <c r="E23" s="41"/>
      <c r="F23" s="41"/>
      <c r="G23" s="41"/>
      <c r="H23" s="41"/>
      <c r="I23" s="42"/>
      <c r="J23" s="41"/>
      <c r="K23" s="41"/>
      <c r="L23" s="41"/>
      <c r="M23" s="41"/>
      <c r="N23" s="41"/>
      <c r="O23" s="41"/>
      <c r="P23" s="41"/>
      <c r="Q23" s="41"/>
      <c r="R23" s="42">
        <v>3</v>
      </c>
      <c r="S23" s="34">
        <f t="shared" si="2"/>
        <v>3</v>
      </c>
      <c r="T23" s="43"/>
    </row>
    <row r="24" spans="1:20">
      <c r="A24" s="91">
        <v>43850</v>
      </c>
      <c r="B24" s="42" t="s">
        <v>241</v>
      </c>
      <c r="C24" s="39">
        <v>1</v>
      </c>
      <c r="D24" s="40"/>
      <c r="E24" s="41"/>
      <c r="F24" s="42">
        <v>1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  <c r="S24" s="34">
        <f t="shared" si="2"/>
        <v>1</v>
      </c>
      <c r="T24" s="43"/>
    </row>
    <row r="25" spans="1:20">
      <c r="A25" s="91">
        <v>43851</v>
      </c>
      <c r="B25" s="42" t="s">
        <v>242</v>
      </c>
      <c r="C25" s="39">
        <v>1</v>
      </c>
      <c r="D25" s="39"/>
      <c r="E25" s="41"/>
      <c r="F25" s="42">
        <v>1</v>
      </c>
      <c r="G25" s="41"/>
      <c r="H25" s="41"/>
      <c r="I25" s="41"/>
      <c r="J25" s="42"/>
      <c r="K25" s="41"/>
      <c r="L25" s="42"/>
      <c r="M25" s="41"/>
      <c r="N25" s="41"/>
      <c r="O25" s="41"/>
      <c r="P25" s="41"/>
      <c r="Q25" s="41"/>
      <c r="R25" s="41"/>
      <c r="S25" s="34">
        <f t="shared" si="2"/>
        <v>1</v>
      </c>
      <c r="T25" s="43"/>
    </row>
    <row r="26" spans="1:20">
      <c r="A26" s="91">
        <v>43852</v>
      </c>
      <c r="B26" s="42" t="s">
        <v>244</v>
      </c>
      <c r="C26" s="39">
        <v>1</v>
      </c>
      <c r="D26" s="39"/>
      <c r="E26" s="41"/>
      <c r="F26" s="42">
        <v>1</v>
      </c>
      <c r="G26" s="41"/>
      <c r="H26" s="41"/>
      <c r="I26" s="41"/>
      <c r="J26" s="42"/>
      <c r="K26" s="41"/>
      <c r="L26" s="41"/>
      <c r="M26" s="41"/>
      <c r="N26" s="41"/>
      <c r="O26" s="41"/>
      <c r="P26" s="41"/>
      <c r="Q26" s="41"/>
      <c r="R26" s="41"/>
      <c r="S26" s="34">
        <f>SUM(E26:R26)</f>
        <v>1</v>
      </c>
      <c r="T26" s="43"/>
    </row>
    <row r="27" spans="1:20">
      <c r="A27" s="91">
        <v>43853</v>
      </c>
      <c r="B27" s="42"/>
      <c r="C27" s="39"/>
      <c r="D27" s="40"/>
      <c r="E27" s="41"/>
      <c r="F27" s="42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34">
        <f t="shared" si="2"/>
        <v>0</v>
      </c>
      <c r="T27" s="43"/>
    </row>
    <row r="28" spans="1:20">
      <c r="A28" s="91">
        <v>43854</v>
      </c>
      <c r="B28" s="42" t="s">
        <v>245</v>
      </c>
      <c r="C28" s="39">
        <v>1</v>
      </c>
      <c r="D28" s="40"/>
      <c r="E28" s="41"/>
      <c r="F28" s="42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>
        <v>3</v>
      </c>
      <c r="S28" s="34">
        <f t="shared" si="2"/>
        <v>3</v>
      </c>
      <c r="T28" s="43"/>
    </row>
    <row r="29" spans="1:20">
      <c r="A29" s="91">
        <v>43855</v>
      </c>
      <c r="B29" s="42"/>
      <c r="C29" s="39"/>
      <c r="D29" s="40"/>
      <c r="E29" s="41"/>
      <c r="F29" s="42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34">
        <f t="shared" si="2"/>
        <v>0</v>
      </c>
      <c r="T29" s="43"/>
    </row>
    <row r="30" spans="1:20">
      <c r="A30" s="91">
        <v>43856</v>
      </c>
      <c r="B30" s="42" t="s">
        <v>246</v>
      </c>
      <c r="C30" s="39">
        <v>1</v>
      </c>
      <c r="D30" s="39"/>
      <c r="E30" s="41"/>
      <c r="F30" s="42"/>
      <c r="G30" s="41"/>
      <c r="H30" s="41"/>
      <c r="I30" s="41"/>
      <c r="J30" s="41"/>
      <c r="K30" s="41"/>
      <c r="L30" s="42"/>
      <c r="M30" s="41"/>
      <c r="N30" s="42">
        <v>1</v>
      </c>
      <c r="O30" s="41"/>
      <c r="P30" s="41"/>
      <c r="Q30" s="41"/>
      <c r="R30" s="41"/>
      <c r="S30" s="34">
        <f>SUM(E30:R30)</f>
        <v>1</v>
      </c>
      <c r="T30" s="43"/>
    </row>
    <row r="31" spans="1:20">
      <c r="A31" s="91">
        <v>43856</v>
      </c>
      <c r="B31" s="42" t="s">
        <v>247</v>
      </c>
      <c r="C31" s="40"/>
      <c r="D31" s="39">
        <v>1</v>
      </c>
      <c r="E31" s="41"/>
      <c r="F31" s="42">
        <v>1</v>
      </c>
      <c r="G31" s="41"/>
      <c r="H31" s="41"/>
      <c r="I31" s="41"/>
      <c r="J31" s="41"/>
      <c r="K31" s="41"/>
      <c r="L31" s="42"/>
      <c r="M31" s="41"/>
      <c r="N31" s="41"/>
      <c r="O31" s="41"/>
      <c r="P31" s="41"/>
      <c r="Q31" s="41"/>
      <c r="R31" s="41"/>
      <c r="S31" s="34">
        <f t="shared" ref="S31:S60" si="3">SUM(E31:R31)</f>
        <v>1</v>
      </c>
      <c r="T31" s="43"/>
    </row>
    <row r="32" spans="1:20">
      <c r="A32" s="91">
        <v>43857</v>
      </c>
      <c r="B32" s="42"/>
      <c r="C32" s="40"/>
      <c r="D32" s="39"/>
      <c r="E32" s="41"/>
      <c r="F32" s="41"/>
      <c r="G32" s="41"/>
      <c r="H32" s="41"/>
      <c r="I32" s="41"/>
      <c r="J32" s="41"/>
      <c r="K32" s="41"/>
      <c r="L32" s="42"/>
      <c r="M32" s="41"/>
      <c r="N32" s="41"/>
      <c r="O32" s="41"/>
      <c r="P32" s="41"/>
      <c r="Q32" s="41"/>
      <c r="R32" s="41"/>
      <c r="S32" s="34">
        <f t="shared" si="3"/>
        <v>0</v>
      </c>
      <c r="T32" s="43"/>
    </row>
    <row r="33" spans="1:20">
      <c r="A33" s="91">
        <v>43858</v>
      </c>
      <c r="B33" s="42"/>
      <c r="C33" s="40"/>
      <c r="D33" s="39"/>
      <c r="E33" s="41"/>
      <c r="F33" s="41"/>
      <c r="G33" s="41"/>
      <c r="H33" s="41"/>
      <c r="I33" s="41"/>
      <c r="J33" s="42"/>
      <c r="K33" s="41"/>
      <c r="L33" s="41"/>
      <c r="M33" s="41"/>
      <c r="N33" s="41"/>
      <c r="O33" s="41"/>
      <c r="P33" s="41"/>
      <c r="Q33" s="41"/>
      <c r="R33" s="41"/>
      <c r="S33" s="34">
        <f t="shared" si="3"/>
        <v>0</v>
      </c>
      <c r="T33" s="43"/>
    </row>
    <row r="34" spans="1:20">
      <c r="A34" s="91">
        <v>43859</v>
      </c>
      <c r="B34" s="42"/>
      <c r="C34" s="39"/>
      <c r="D34" s="39"/>
      <c r="E34" s="41"/>
      <c r="F34" s="41"/>
      <c r="G34" s="41"/>
      <c r="H34" s="41"/>
      <c r="I34" s="41"/>
      <c r="J34" s="42"/>
      <c r="K34" s="41"/>
      <c r="L34" s="41"/>
      <c r="M34" s="41"/>
      <c r="N34" s="41"/>
      <c r="O34" s="41"/>
      <c r="P34" s="41"/>
      <c r="Q34" s="41"/>
      <c r="R34" s="41"/>
      <c r="S34" s="34">
        <f t="shared" si="3"/>
        <v>0</v>
      </c>
      <c r="T34" s="43"/>
    </row>
    <row r="35" spans="1:20">
      <c r="A35" s="91">
        <v>43860</v>
      </c>
      <c r="B35" s="42"/>
      <c r="C35" s="39"/>
      <c r="D35" s="40"/>
      <c r="E35" s="41"/>
      <c r="F35" s="42"/>
      <c r="G35" s="41"/>
      <c r="H35" s="41"/>
      <c r="I35" s="41"/>
      <c r="J35" s="41"/>
      <c r="K35" s="41"/>
      <c r="L35" s="42"/>
      <c r="M35" s="41"/>
      <c r="N35" s="41"/>
      <c r="O35" s="41"/>
      <c r="P35" s="41"/>
      <c r="Q35" s="41"/>
      <c r="R35" s="41"/>
      <c r="S35" s="34">
        <f t="shared" si="3"/>
        <v>0</v>
      </c>
      <c r="T35" s="43"/>
    </row>
    <row r="36" spans="1:20">
      <c r="A36" s="91">
        <v>43861</v>
      </c>
      <c r="B36" s="42"/>
      <c r="C36" s="39"/>
      <c r="D36" s="40"/>
      <c r="E36" s="41"/>
      <c r="F36" s="42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34">
        <f t="shared" si="3"/>
        <v>0</v>
      </c>
      <c r="T36" s="43"/>
    </row>
    <row r="37" spans="1:20">
      <c r="A37" s="91">
        <v>43862</v>
      </c>
      <c r="B37" s="42" t="s">
        <v>250</v>
      </c>
      <c r="C37" s="39"/>
      <c r="D37" s="39">
        <v>1</v>
      </c>
      <c r="E37" s="41"/>
      <c r="F37" s="42"/>
      <c r="G37" s="41"/>
      <c r="H37" s="41"/>
      <c r="I37" s="41"/>
      <c r="J37" s="42"/>
      <c r="K37" s="41"/>
      <c r="M37" s="41"/>
      <c r="N37" s="41"/>
      <c r="O37" s="41"/>
      <c r="P37" s="41"/>
      <c r="Q37" s="41"/>
      <c r="R37" s="42">
        <v>3</v>
      </c>
      <c r="S37" s="34">
        <f t="shared" si="3"/>
        <v>3</v>
      </c>
      <c r="T37" s="43"/>
    </row>
    <row r="38" spans="1:20">
      <c r="A38" s="91">
        <v>43863</v>
      </c>
      <c r="B38" s="42"/>
      <c r="C38" s="39"/>
      <c r="D38" s="40"/>
      <c r="E38" s="41"/>
      <c r="F38" s="41"/>
      <c r="G38" s="41"/>
      <c r="H38" s="41"/>
      <c r="I38" s="41"/>
      <c r="J38" s="42"/>
      <c r="K38" s="41"/>
      <c r="M38" s="41"/>
      <c r="N38" s="41"/>
      <c r="O38" s="41"/>
      <c r="P38" s="41"/>
      <c r="Q38" s="41"/>
      <c r="R38" s="41"/>
      <c r="S38" s="34">
        <f t="shared" si="3"/>
        <v>0</v>
      </c>
      <c r="T38" s="43"/>
    </row>
    <row r="39" spans="1:20">
      <c r="A39" s="91">
        <v>43864</v>
      </c>
      <c r="B39" s="42"/>
      <c r="C39" s="39"/>
      <c r="D39" s="39"/>
      <c r="E39" s="41"/>
      <c r="F39" s="41"/>
      <c r="G39" s="41"/>
      <c r="H39" s="41"/>
      <c r="I39" s="42"/>
      <c r="J39" s="41"/>
      <c r="K39" s="41"/>
      <c r="L39" s="93"/>
      <c r="M39" s="41"/>
      <c r="N39" s="41"/>
      <c r="O39" s="41"/>
      <c r="P39" s="41"/>
      <c r="Q39" s="42"/>
      <c r="R39" s="41"/>
      <c r="S39" s="34">
        <f t="shared" si="3"/>
        <v>0</v>
      </c>
      <c r="T39" s="43"/>
    </row>
    <row r="40" spans="1:20">
      <c r="A40" s="91">
        <v>43865</v>
      </c>
      <c r="B40" s="42"/>
      <c r="C40" s="40"/>
      <c r="D40" s="39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41"/>
      <c r="S40" s="34">
        <f t="shared" si="3"/>
        <v>0</v>
      </c>
      <c r="T40" s="43"/>
    </row>
    <row r="41" spans="1:20">
      <c r="A41" s="91">
        <v>43866</v>
      </c>
      <c r="B41" s="42"/>
      <c r="C41" s="39"/>
      <c r="D41" s="40"/>
      <c r="E41" s="41"/>
      <c r="F41" s="42"/>
      <c r="G41" s="41"/>
      <c r="H41" s="41"/>
      <c r="I41" s="41"/>
      <c r="J41" s="41"/>
      <c r="K41" s="41"/>
      <c r="L41" s="41"/>
      <c r="M41" s="42"/>
      <c r="N41" s="41"/>
      <c r="O41" s="41"/>
      <c r="P41" s="41"/>
      <c r="Q41" s="41"/>
      <c r="R41" s="41"/>
      <c r="S41" s="34">
        <f t="shared" si="3"/>
        <v>0</v>
      </c>
      <c r="T41" s="43"/>
    </row>
    <row r="42" spans="1:20">
      <c r="A42" s="91">
        <v>43867</v>
      </c>
      <c r="B42" s="42"/>
      <c r="C42" s="39"/>
      <c r="D42" s="39"/>
      <c r="E42" s="41"/>
      <c r="F42" s="42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41"/>
      <c r="S42" s="34">
        <f t="shared" si="3"/>
        <v>0</v>
      </c>
      <c r="T42" s="43"/>
    </row>
    <row r="43" spans="1:20">
      <c r="A43" s="91">
        <v>43868</v>
      </c>
      <c r="B43" s="42"/>
      <c r="C43" s="39"/>
      <c r="D43" s="39"/>
      <c r="E43" s="41"/>
      <c r="F43" s="42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34">
        <f t="shared" si="3"/>
        <v>0</v>
      </c>
      <c r="T43" s="43"/>
    </row>
    <row r="44" spans="1:20">
      <c r="A44" s="91">
        <v>43869</v>
      </c>
      <c r="B44" s="42" t="s">
        <v>254</v>
      </c>
      <c r="C44" s="39">
        <v>1</v>
      </c>
      <c r="D44" s="39"/>
      <c r="E44" s="41"/>
      <c r="F44" s="42"/>
      <c r="G44" s="42"/>
      <c r="H44" s="41"/>
      <c r="I44" s="41"/>
      <c r="J44" s="41"/>
      <c r="K44" s="41"/>
      <c r="L44" s="41"/>
      <c r="M44" s="41"/>
      <c r="N44" s="42">
        <v>3</v>
      </c>
      <c r="O44" s="41"/>
      <c r="P44" s="41"/>
      <c r="Q44" s="41"/>
      <c r="R44" s="41"/>
      <c r="S44" s="34">
        <f t="shared" si="3"/>
        <v>3</v>
      </c>
      <c r="T44" s="43"/>
    </row>
    <row r="45" spans="1:20">
      <c r="A45" s="91">
        <v>43870</v>
      </c>
      <c r="B45" s="42"/>
      <c r="C45" s="39"/>
      <c r="D45" s="39"/>
      <c r="E45" s="41"/>
      <c r="F45" s="41"/>
      <c r="G45" s="41"/>
      <c r="H45" s="41"/>
      <c r="I45" s="42"/>
      <c r="J45" s="41"/>
      <c r="K45" s="41"/>
      <c r="L45" s="41"/>
      <c r="M45" s="41"/>
      <c r="N45" s="41"/>
      <c r="O45" s="41"/>
      <c r="P45" s="41"/>
      <c r="Q45" s="41"/>
      <c r="R45" s="41"/>
      <c r="S45" s="34">
        <f t="shared" si="3"/>
        <v>0</v>
      </c>
      <c r="T45" s="43"/>
    </row>
    <row r="46" spans="1:20">
      <c r="A46" s="91">
        <v>43871</v>
      </c>
      <c r="B46" s="42"/>
      <c r="C46" s="39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34">
        <f t="shared" si="3"/>
        <v>0</v>
      </c>
      <c r="T46" s="43"/>
    </row>
    <row r="47" spans="1:20">
      <c r="A47" s="91">
        <v>43872</v>
      </c>
      <c r="B47" s="42"/>
      <c r="C47" s="39"/>
      <c r="D47" s="40"/>
      <c r="E47" s="41"/>
      <c r="F47" s="41"/>
      <c r="G47" s="41"/>
      <c r="H47" s="41"/>
      <c r="I47" s="41"/>
      <c r="J47" s="41"/>
      <c r="K47" s="41"/>
      <c r="L47" s="42"/>
      <c r="M47" s="41"/>
      <c r="N47" s="41"/>
      <c r="O47" s="41"/>
      <c r="P47" s="41"/>
      <c r="Q47" s="41"/>
      <c r="R47" s="41"/>
      <c r="S47" s="34">
        <f t="shared" si="3"/>
        <v>0</v>
      </c>
      <c r="T47" s="43"/>
    </row>
    <row r="48" spans="1:20">
      <c r="A48" s="91">
        <v>43873</v>
      </c>
      <c r="B48" s="51" t="s">
        <v>258</v>
      </c>
      <c r="C48" s="39"/>
      <c r="D48" s="39">
        <v>1</v>
      </c>
      <c r="E48" s="41"/>
      <c r="F48" s="42"/>
      <c r="G48" s="41"/>
      <c r="H48" s="41"/>
      <c r="I48" s="41"/>
      <c r="J48" s="41"/>
      <c r="K48" s="41"/>
      <c r="L48" s="41"/>
      <c r="M48" s="41"/>
      <c r="N48" s="41"/>
      <c r="O48" s="42"/>
      <c r="P48" s="41"/>
      <c r="Q48" s="42">
        <v>1</v>
      </c>
      <c r="R48" s="41"/>
      <c r="S48" s="34">
        <f t="shared" si="3"/>
        <v>1</v>
      </c>
      <c r="T48" s="43"/>
    </row>
    <row r="49" spans="1:20">
      <c r="A49" s="91">
        <v>43874</v>
      </c>
      <c r="B49" s="42" t="s">
        <v>259</v>
      </c>
      <c r="C49" s="39"/>
      <c r="D49" s="39">
        <v>1</v>
      </c>
      <c r="E49" s="41"/>
      <c r="F49" s="41"/>
      <c r="G49" s="41"/>
      <c r="H49" s="41"/>
      <c r="I49" s="41"/>
      <c r="J49" s="42">
        <v>1</v>
      </c>
      <c r="K49" s="41"/>
      <c r="L49" s="41"/>
      <c r="M49" s="41"/>
      <c r="N49" s="41"/>
      <c r="O49" s="42"/>
      <c r="P49" s="41"/>
      <c r="Q49" s="41"/>
      <c r="R49" s="41"/>
      <c r="S49" s="34">
        <f t="shared" si="3"/>
        <v>1</v>
      </c>
      <c r="T49" s="43"/>
    </row>
    <row r="50" spans="1:20">
      <c r="A50" s="91">
        <v>43875</v>
      </c>
      <c r="B50" s="42"/>
      <c r="C50" s="39"/>
      <c r="D50" s="39"/>
      <c r="E50" s="41"/>
      <c r="F50" s="41"/>
      <c r="G50" s="41"/>
      <c r="H50" s="41"/>
      <c r="I50" s="41"/>
      <c r="J50" s="42"/>
      <c r="K50" s="41"/>
      <c r="L50" s="42"/>
      <c r="M50" s="41"/>
      <c r="N50" s="41"/>
      <c r="O50" s="41"/>
      <c r="P50" s="41"/>
      <c r="Q50" s="41"/>
      <c r="R50" s="41"/>
      <c r="S50" s="34">
        <f t="shared" si="3"/>
        <v>0</v>
      </c>
      <c r="T50" s="43"/>
    </row>
    <row r="51" spans="1:20">
      <c r="A51" s="91">
        <v>43876</v>
      </c>
      <c r="B51" s="42"/>
      <c r="C51" s="40"/>
      <c r="D51" s="39"/>
      <c r="E51" s="41"/>
      <c r="F51" s="41"/>
      <c r="G51" s="41"/>
      <c r="H51" s="41"/>
      <c r="I51" s="41"/>
      <c r="J51" s="42"/>
      <c r="K51" s="41"/>
      <c r="L51" s="41"/>
      <c r="M51" s="41"/>
      <c r="N51" s="41"/>
      <c r="O51" s="41"/>
      <c r="P51" s="41"/>
      <c r="Q51" s="41"/>
      <c r="R51" s="41"/>
      <c r="S51" s="34">
        <f t="shared" si="3"/>
        <v>0</v>
      </c>
      <c r="T51" s="43"/>
    </row>
    <row r="52" spans="1:20">
      <c r="A52" s="91">
        <v>43877</v>
      </c>
      <c r="B52" s="42"/>
      <c r="C52" s="39"/>
      <c r="D52" s="40"/>
      <c r="E52" s="4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34">
        <f t="shared" si="3"/>
        <v>0</v>
      </c>
      <c r="T52" s="43"/>
    </row>
    <row r="53" spans="1:20">
      <c r="A53" s="91">
        <v>43878</v>
      </c>
      <c r="B53" s="41"/>
      <c r="C53" s="40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34">
        <f t="shared" si="3"/>
        <v>0</v>
      </c>
      <c r="T53" s="43"/>
    </row>
    <row r="54" spans="1:20">
      <c r="A54" s="91">
        <v>43879</v>
      </c>
      <c r="B54" s="42" t="s">
        <v>260</v>
      </c>
      <c r="C54" s="39">
        <v>1</v>
      </c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2">
        <v>2</v>
      </c>
      <c r="P54" s="41"/>
      <c r="Q54" s="41"/>
      <c r="R54" s="41"/>
      <c r="S54" s="34">
        <f t="shared" si="3"/>
        <v>2</v>
      </c>
      <c r="T54" s="43"/>
    </row>
    <row r="55" spans="1:20">
      <c r="A55" s="91">
        <v>43880</v>
      </c>
      <c r="B55" s="41"/>
      <c r="C55" s="40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34">
        <f t="shared" si="3"/>
        <v>0</v>
      </c>
      <c r="T55" s="43"/>
    </row>
    <row r="56" spans="1:20">
      <c r="A56" s="91">
        <v>43881</v>
      </c>
      <c r="B56" s="42" t="s">
        <v>263</v>
      </c>
      <c r="C56" s="39">
        <v>1</v>
      </c>
      <c r="D56" s="40"/>
      <c r="E56" s="42">
        <v>1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34">
        <f t="shared" si="3"/>
        <v>1</v>
      </c>
      <c r="T56" s="43"/>
    </row>
    <row r="57" spans="1:20">
      <c r="A57" s="91">
        <v>43882</v>
      </c>
      <c r="B57" s="41"/>
      <c r="C57" s="40"/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34">
        <f t="shared" si="3"/>
        <v>0</v>
      </c>
      <c r="T57" s="43"/>
    </row>
    <row r="58" spans="1:20">
      <c r="A58" s="91">
        <v>43883</v>
      </c>
      <c r="B58" s="42" t="s">
        <v>264</v>
      </c>
      <c r="C58" s="39">
        <v>1</v>
      </c>
      <c r="D58" s="40"/>
      <c r="E58" s="41"/>
      <c r="F58" s="4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>
        <v>1</v>
      </c>
      <c r="R58" s="41"/>
      <c r="S58" s="34">
        <f t="shared" si="3"/>
        <v>1</v>
      </c>
      <c r="T58" s="43"/>
    </row>
    <row r="59" spans="1:20">
      <c r="A59" s="91">
        <v>43884</v>
      </c>
      <c r="B59" s="42" t="s">
        <v>265</v>
      </c>
      <c r="C59" s="40"/>
      <c r="D59" s="39">
        <v>1</v>
      </c>
      <c r="E59" s="41"/>
      <c r="F59" s="41"/>
      <c r="G59" s="41"/>
      <c r="H59" s="41"/>
      <c r="I59" s="41"/>
      <c r="J59" s="42">
        <v>3</v>
      </c>
      <c r="K59" s="41"/>
      <c r="L59" s="41"/>
      <c r="M59" s="41"/>
      <c r="N59" s="41"/>
      <c r="O59" s="41"/>
      <c r="P59" s="41"/>
      <c r="Q59" s="41"/>
      <c r="R59" s="41"/>
      <c r="S59" s="34">
        <f t="shared" si="3"/>
        <v>3</v>
      </c>
      <c r="T59" s="43"/>
    </row>
    <row r="60" spans="1:20">
      <c r="A60" s="91">
        <v>43885</v>
      </c>
      <c r="B60" s="42" t="s">
        <v>266</v>
      </c>
      <c r="C60" s="39">
        <v>1</v>
      </c>
      <c r="D60" s="40"/>
      <c r="E60" s="41"/>
      <c r="F60" s="42">
        <v>2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34">
        <f t="shared" si="3"/>
        <v>2</v>
      </c>
      <c r="T60" s="43"/>
    </row>
    <row r="61" spans="1:20">
      <c r="A61" s="91">
        <v>43886</v>
      </c>
      <c r="B61" s="42" t="s">
        <v>267</v>
      </c>
      <c r="C61" s="39">
        <v>1</v>
      </c>
      <c r="D61" s="40"/>
      <c r="E61" s="41"/>
      <c r="F61" s="41"/>
      <c r="G61" s="41"/>
      <c r="H61" s="41"/>
      <c r="I61" s="41"/>
      <c r="J61" s="41"/>
      <c r="K61" s="41"/>
      <c r="L61" s="41"/>
      <c r="M61" s="41"/>
      <c r="N61" s="42"/>
      <c r="O61" s="41"/>
      <c r="P61" s="41"/>
      <c r="Q61" s="42">
        <v>1</v>
      </c>
      <c r="R61" s="41"/>
      <c r="S61" s="34">
        <f>SUM(E61:R61)</f>
        <v>1</v>
      </c>
      <c r="T61" s="43"/>
    </row>
    <row r="62" spans="1:20">
      <c r="A62" s="91">
        <v>43886</v>
      </c>
      <c r="B62" s="42" t="s">
        <v>268</v>
      </c>
      <c r="C62" s="39">
        <v>1</v>
      </c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2">
        <v>2</v>
      </c>
      <c r="O62" s="41"/>
      <c r="P62" s="41"/>
      <c r="Q62" s="41"/>
      <c r="R62" s="41"/>
      <c r="S62" s="34">
        <f t="shared" ref="S62:S94" si="4">SUM(E62:R62)</f>
        <v>2</v>
      </c>
      <c r="T62" s="43"/>
    </row>
    <row r="63" spans="1:20">
      <c r="A63" s="91">
        <v>43887</v>
      </c>
      <c r="B63" s="41"/>
      <c r="C63" s="40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34">
        <f t="shared" si="4"/>
        <v>0</v>
      </c>
      <c r="T63" s="43"/>
    </row>
    <row r="64" spans="1:20">
      <c r="A64" s="91">
        <v>43888</v>
      </c>
      <c r="B64" s="42" t="s">
        <v>269</v>
      </c>
      <c r="C64" s="40"/>
      <c r="D64" s="39">
        <v>1</v>
      </c>
      <c r="E64" s="41"/>
      <c r="F64" s="42">
        <v>1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34">
        <f t="shared" si="4"/>
        <v>1</v>
      </c>
      <c r="T64" s="43"/>
    </row>
    <row r="65" spans="1:20">
      <c r="A65" s="91">
        <v>43889</v>
      </c>
      <c r="B65" s="42" t="s">
        <v>270</v>
      </c>
      <c r="C65" s="40"/>
      <c r="D65" s="39">
        <v>1</v>
      </c>
      <c r="E65" s="41"/>
      <c r="F65" s="42">
        <v>1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34">
        <f t="shared" si="4"/>
        <v>1</v>
      </c>
      <c r="T65" s="43"/>
    </row>
    <row r="66" spans="1:20">
      <c r="A66" s="91">
        <v>43890</v>
      </c>
      <c r="B66" s="42" t="s">
        <v>271</v>
      </c>
      <c r="C66" s="39">
        <v>1</v>
      </c>
      <c r="D66" s="40"/>
      <c r="E66" s="41"/>
      <c r="F66" s="42">
        <v>2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34">
        <f t="shared" si="4"/>
        <v>2</v>
      </c>
      <c r="T66" s="43"/>
    </row>
    <row r="67" spans="1:20">
      <c r="A67" s="91">
        <v>43891</v>
      </c>
      <c r="B67" s="42" t="s">
        <v>272</v>
      </c>
      <c r="C67" s="39">
        <v>1</v>
      </c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2">
        <v>1</v>
      </c>
      <c r="O67" s="41"/>
      <c r="P67" s="41"/>
      <c r="Q67" s="41"/>
      <c r="R67" s="41"/>
      <c r="S67" s="34">
        <f t="shared" si="4"/>
        <v>1</v>
      </c>
      <c r="T67" s="43"/>
    </row>
    <row r="68" spans="1:20">
      <c r="A68" s="91">
        <v>43892</v>
      </c>
      <c r="B68" s="41"/>
      <c r="C68" s="40"/>
      <c r="D68" s="40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34">
        <f t="shared" si="4"/>
        <v>0</v>
      </c>
      <c r="T68" s="43"/>
    </row>
    <row r="69" spans="1:20">
      <c r="A69" s="91">
        <v>43893</v>
      </c>
      <c r="B69" s="41"/>
      <c r="C69" s="40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34">
        <f t="shared" si="4"/>
        <v>0</v>
      </c>
      <c r="T69" s="43"/>
    </row>
    <row r="70" spans="1:20">
      <c r="A70" s="91">
        <v>43894</v>
      </c>
      <c r="B70" s="42" t="s">
        <v>273</v>
      </c>
      <c r="C70" s="39">
        <v>1</v>
      </c>
      <c r="D70" s="40"/>
      <c r="E70" s="41"/>
      <c r="F70" s="42">
        <v>1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34">
        <f t="shared" si="4"/>
        <v>1</v>
      </c>
      <c r="T70" s="43"/>
    </row>
    <row r="71" spans="1:20">
      <c r="A71" s="91">
        <v>43895</v>
      </c>
      <c r="B71" s="41"/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34">
        <f t="shared" si="4"/>
        <v>0</v>
      </c>
      <c r="T71" s="43"/>
    </row>
    <row r="72" spans="1:20">
      <c r="A72" s="91">
        <v>43896</v>
      </c>
      <c r="B72" s="41"/>
      <c r="C72" s="40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34">
        <f t="shared" si="4"/>
        <v>0</v>
      </c>
      <c r="T72" s="43"/>
    </row>
    <row r="73" spans="1:20">
      <c r="A73" s="91">
        <v>43897</v>
      </c>
      <c r="B73" s="41"/>
      <c r="C73" s="40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34">
        <f t="shared" si="4"/>
        <v>0</v>
      </c>
      <c r="T73" s="43"/>
    </row>
    <row r="74" spans="1:20">
      <c r="A74" s="91">
        <v>43898</v>
      </c>
      <c r="B74" s="41"/>
      <c r="C74" s="40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34">
        <f t="shared" si="4"/>
        <v>0</v>
      </c>
      <c r="T74" s="43"/>
    </row>
    <row r="75" spans="1:20">
      <c r="A75" s="91">
        <v>43899</v>
      </c>
      <c r="B75" s="41" t="s">
        <v>426</v>
      </c>
      <c r="C75" s="40">
        <v>1</v>
      </c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>
        <v>3</v>
      </c>
      <c r="O75" s="41"/>
      <c r="P75" s="41"/>
      <c r="Q75" s="41"/>
      <c r="R75" s="41"/>
      <c r="S75" s="34"/>
      <c r="T75" s="43"/>
    </row>
    <row r="76" spans="1:20">
      <c r="A76" s="91">
        <v>43899</v>
      </c>
      <c r="B76" s="41" t="s">
        <v>427</v>
      </c>
      <c r="C76" s="40">
        <v>1</v>
      </c>
      <c r="D76" s="40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>
        <v>1</v>
      </c>
      <c r="R76" s="41"/>
      <c r="S76" s="34">
        <f t="shared" si="4"/>
        <v>1</v>
      </c>
      <c r="T76" s="43"/>
    </row>
    <row r="77" spans="1:20">
      <c r="A77" s="91">
        <v>43900</v>
      </c>
      <c r="B77" s="41"/>
      <c r="C77" s="40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34">
        <f t="shared" si="4"/>
        <v>0</v>
      </c>
      <c r="T77" s="43"/>
    </row>
    <row r="78" spans="1:20">
      <c r="A78" s="91">
        <v>43901</v>
      </c>
      <c r="B78" s="41" t="s">
        <v>425</v>
      </c>
      <c r="C78" s="40"/>
      <c r="D78" s="40">
        <v>1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34">
        <f t="shared" si="4"/>
        <v>0</v>
      </c>
      <c r="T78" s="43"/>
    </row>
    <row r="79" spans="1:20">
      <c r="A79" s="91">
        <v>43902</v>
      </c>
      <c r="B79" s="41"/>
      <c r="C79" s="40"/>
      <c r="D79" s="40"/>
      <c r="E79" s="41"/>
      <c r="F79" s="41"/>
      <c r="G79" s="41"/>
      <c r="H79" s="41"/>
      <c r="I79" s="41"/>
      <c r="J79" s="41"/>
      <c r="K79" s="41">
        <v>1</v>
      </c>
      <c r="L79" s="41"/>
      <c r="M79" s="41"/>
      <c r="N79" s="41"/>
      <c r="O79" s="41"/>
      <c r="P79" s="41"/>
      <c r="Q79" s="41"/>
      <c r="R79" s="41"/>
      <c r="S79" s="34">
        <f t="shared" si="4"/>
        <v>1</v>
      </c>
      <c r="T79" s="43"/>
    </row>
    <row r="80" spans="1:20">
      <c r="A80" s="91">
        <v>43903</v>
      </c>
      <c r="B80" s="41"/>
      <c r="C80" s="40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34">
        <f t="shared" si="4"/>
        <v>0</v>
      </c>
      <c r="T80" s="43"/>
    </row>
    <row r="81" spans="1:20">
      <c r="A81" s="91">
        <v>43904</v>
      </c>
      <c r="B81" s="41"/>
      <c r="C81" s="40"/>
      <c r="D81" s="40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34">
        <f t="shared" si="4"/>
        <v>0</v>
      </c>
      <c r="T81" s="43"/>
    </row>
    <row r="82" spans="1:20">
      <c r="A82" s="91">
        <v>43905</v>
      </c>
      <c r="B82" s="41"/>
      <c r="C82" s="40"/>
      <c r="D82" s="40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34">
        <f t="shared" si="4"/>
        <v>0</v>
      </c>
      <c r="T82" s="43"/>
    </row>
    <row r="83" spans="1:20">
      <c r="A83" s="91">
        <v>43906</v>
      </c>
      <c r="B83" s="41"/>
      <c r="C83" s="40"/>
      <c r="D83" s="4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34">
        <f t="shared" si="4"/>
        <v>0</v>
      </c>
      <c r="T83" s="43"/>
    </row>
    <row r="84" spans="1:20">
      <c r="A84" s="91">
        <v>43907</v>
      </c>
      <c r="B84" s="41"/>
      <c r="C84" s="40"/>
      <c r="D84" s="40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34">
        <f t="shared" si="4"/>
        <v>0</v>
      </c>
      <c r="T84" s="43"/>
    </row>
    <row r="85" spans="1:20">
      <c r="A85" s="91">
        <v>43908</v>
      </c>
      <c r="B85" s="42" t="s">
        <v>274</v>
      </c>
      <c r="C85" s="39">
        <v>1</v>
      </c>
      <c r="D85" s="40"/>
      <c r="E85" s="42">
        <v>1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34">
        <f t="shared" si="4"/>
        <v>1</v>
      </c>
      <c r="T85" s="43"/>
    </row>
    <row r="86" spans="1:20">
      <c r="A86" s="91">
        <v>43909</v>
      </c>
      <c r="B86" s="41"/>
      <c r="C86" s="40"/>
      <c r="D86" s="40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34">
        <f t="shared" si="4"/>
        <v>0</v>
      </c>
      <c r="T86" s="43"/>
    </row>
    <row r="87" spans="1:20">
      <c r="A87" s="91">
        <v>43910</v>
      </c>
      <c r="B87" s="41"/>
      <c r="C87" s="40"/>
      <c r="D87" s="40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34">
        <f t="shared" si="4"/>
        <v>0</v>
      </c>
      <c r="T87" s="43"/>
    </row>
    <row r="88" spans="1:20">
      <c r="A88" s="91">
        <v>43911</v>
      </c>
      <c r="B88" s="41"/>
      <c r="C88" s="40"/>
      <c r="D88" s="40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34">
        <f t="shared" si="4"/>
        <v>0</v>
      </c>
      <c r="T88" s="43"/>
    </row>
    <row r="89" spans="1:20">
      <c r="A89" s="91">
        <v>43912</v>
      </c>
      <c r="B89" s="41"/>
      <c r="C89" s="40"/>
      <c r="D89" s="40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34">
        <f t="shared" si="4"/>
        <v>0</v>
      </c>
      <c r="T89" s="43"/>
    </row>
    <row r="90" spans="1:20">
      <c r="A90" s="91">
        <v>43913</v>
      </c>
      <c r="B90" s="41"/>
      <c r="C90" s="40"/>
      <c r="D90" s="40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34">
        <f t="shared" si="4"/>
        <v>0</v>
      </c>
      <c r="T90" s="43"/>
    </row>
    <row r="91" spans="1:20">
      <c r="A91" s="91">
        <v>43914</v>
      </c>
      <c r="B91" s="41"/>
      <c r="C91" s="40"/>
      <c r="D91" s="40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4">
        <f t="shared" si="4"/>
        <v>0</v>
      </c>
      <c r="T91" s="43"/>
    </row>
    <row r="92" spans="1:20">
      <c r="A92" s="91">
        <v>43915</v>
      </c>
      <c r="B92" s="41"/>
      <c r="C92" s="40"/>
      <c r="D92" s="40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34">
        <f t="shared" si="4"/>
        <v>0</v>
      </c>
      <c r="T92" s="43"/>
    </row>
    <row r="93" spans="1:20">
      <c r="A93" s="91">
        <v>43916</v>
      </c>
      <c r="B93" s="41" t="s">
        <v>393</v>
      </c>
      <c r="C93" s="40"/>
      <c r="D93" s="40">
        <v>1</v>
      </c>
      <c r="E93" s="41"/>
      <c r="F93" s="41"/>
      <c r="G93" s="41"/>
      <c r="H93" s="41"/>
      <c r="I93" s="41"/>
      <c r="J93" s="41"/>
      <c r="K93" s="41"/>
      <c r="L93" s="41"/>
      <c r="M93" s="41"/>
      <c r="N93" s="41">
        <v>3</v>
      </c>
      <c r="O93" s="41"/>
      <c r="P93" s="41"/>
      <c r="Q93" s="41"/>
      <c r="R93" s="41"/>
      <c r="S93" s="34">
        <f t="shared" si="4"/>
        <v>3</v>
      </c>
      <c r="T93" s="43"/>
    </row>
    <row r="94" spans="1:20">
      <c r="A94" s="91">
        <v>43917</v>
      </c>
      <c r="B94" s="41"/>
      <c r="C94" s="40"/>
      <c r="D94" s="40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34">
        <f t="shared" si="4"/>
        <v>0</v>
      </c>
      <c r="T94" s="43"/>
    </row>
    <row r="95" spans="1:20">
      <c r="A95" s="91">
        <v>43918</v>
      </c>
      <c r="B95" s="41"/>
      <c r="C95" s="40"/>
      <c r="D95" s="40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34">
        <f>SUM(E95:R95)</f>
        <v>0</v>
      </c>
      <c r="T95" s="43"/>
    </row>
    <row r="96" spans="1:20">
      <c r="A96" s="91">
        <v>43919</v>
      </c>
      <c r="B96" s="41"/>
      <c r="C96" s="40"/>
      <c r="D96" s="40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34">
        <f>SUM(E96:R96)</f>
        <v>0</v>
      </c>
      <c r="T96" s="43"/>
    </row>
    <row r="97" spans="1:20">
      <c r="A97" s="91">
        <v>43920</v>
      </c>
      <c r="B97" s="41"/>
      <c r="C97" s="40"/>
      <c r="D97" s="40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34">
        <f>SUM(E97:R97)</f>
        <v>0</v>
      </c>
      <c r="T97" s="43"/>
    </row>
    <row r="98" spans="1:20">
      <c r="A98" s="91">
        <v>43921</v>
      </c>
      <c r="B98" s="42" t="s">
        <v>275</v>
      </c>
      <c r="C98" s="39">
        <v>1</v>
      </c>
      <c r="D98" s="40"/>
      <c r="E98" s="41"/>
      <c r="F98" s="41"/>
      <c r="G98" s="41"/>
      <c r="H98" s="41"/>
      <c r="I98" s="42">
        <v>3</v>
      </c>
      <c r="J98" s="41"/>
      <c r="K98" s="41"/>
      <c r="L98" s="41"/>
      <c r="M98" s="41"/>
      <c r="N98" s="41"/>
      <c r="O98" s="41"/>
      <c r="P98" s="41"/>
      <c r="Q98" s="41"/>
      <c r="R98" s="41"/>
      <c r="S98" s="34">
        <f>SUM(E98:R98)</f>
        <v>3</v>
      </c>
      <c r="T98" s="43"/>
    </row>
    <row r="99" spans="1:20">
      <c r="A99" s="87"/>
      <c r="B99" s="88"/>
      <c r="C99" s="89">
        <f t="shared" ref="C99:D99" si="5">SUM(C3:E98)</f>
        <v>42</v>
      </c>
      <c r="D99" s="89">
        <f t="shared" si="5"/>
        <v>35</v>
      </c>
      <c r="E99" s="89">
        <f t="shared" ref="E99:R99" si="6">SUM(E3:E98)</f>
        <v>8</v>
      </c>
      <c r="F99" s="89">
        <f t="shared" si="6"/>
        <v>15</v>
      </c>
      <c r="G99" s="89">
        <f t="shared" si="6"/>
        <v>0</v>
      </c>
      <c r="H99" s="89">
        <f t="shared" si="6"/>
        <v>0</v>
      </c>
      <c r="I99" s="89">
        <f t="shared" si="6"/>
        <v>3</v>
      </c>
      <c r="J99" s="89">
        <f t="shared" si="6"/>
        <v>4</v>
      </c>
      <c r="K99" s="89">
        <f t="shared" si="6"/>
        <v>2</v>
      </c>
      <c r="L99" s="89">
        <f t="shared" si="6"/>
        <v>0</v>
      </c>
      <c r="M99" s="89">
        <f t="shared" si="6"/>
        <v>0</v>
      </c>
      <c r="N99" s="89">
        <f t="shared" si="6"/>
        <v>13</v>
      </c>
      <c r="O99" s="89">
        <f t="shared" si="6"/>
        <v>2</v>
      </c>
      <c r="P99" s="89">
        <f t="shared" si="6"/>
        <v>0</v>
      </c>
      <c r="Q99" s="89">
        <f t="shared" si="6"/>
        <v>4</v>
      </c>
      <c r="R99" s="89">
        <f t="shared" si="6"/>
        <v>9</v>
      </c>
      <c r="S99" s="34">
        <f>SUM(E99:R99)</f>
        <v>60</v>
      </c>
      <c r="T99" s="9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12"/>
  <sheetViews>
    <sheetView topLeftCell="C1" zoomScale="90" zoomScaleNormal="90" workbookViewId="0">
      <selection activeCell="S3" sqref="S3"/>
    </sheetView>
  </sheetViews>
  <sheetFormatPr defaultColWidth="14.42578125" defaultRowHeight="15" customHeight="1"/>
  <cols>
    <col min="1" max="1" width="10" customWidth="1"/>
    <col min="2" max="2" width="42.7109375" customWidth="1"/>
    <col min="3" max="6" width="8.7109375" customWidth="1"/>
    <col min="7" max="7" width="14.42578125" customWidth="1"/>
    <col min="8" max="8" width="8.7109375" customWidth="1"/>
    <col min="9" max="9" width="12.140625" customWidth="1"/>
    <col min="10" max="10" width="9" customWidth="1"/>
    <col min="11" max="11" width="7.42578125" customWidth="1"/>
    <col min="12" max="12" width="10.28515625" customWidth="1"/>
    <col min="13" max="13" width="12.42578125" customWidth="1"/>
    <col min="14" max="14" width="6.85546875" customWidth="1"/>
    <col min="15" max="15" width="9.7109375" customWidth="1"/>
    <col min="16" max="16" width="8.7109375" customWidth="1"/>
    <col min="17" max="17" width="10.5703125" customWidth="1"/>
    <col min="18" max="19" width="8.7109375" customWidth="1"/>
    <col min="20" max="20" width="13.42578125" customWidth="1"/>
    <col min="21" max="26" width="8.7109375" customWidth="1"/>
  </cols>
  <sheetData>
    <row r="1" spans="1:20" ht="61.5">
      <c r="A1" s="1" t="s">
        <v>281</v>
      </c>
      <c r="B1" s="1"/>
      <c r="C1" s="1"/>
      <c r="D1" s="1"/>
      <c r="E1" s="1"/>
      <c r="F1" s="1"/>
    </row>
    <row r="2" spans="1:20" ht="39.75" customHeight="1">
      <c r="A2" s="3" t="s">
        <v>2</v>
      </c>
      <c r="B2" s="6" t="s">
        <v>5</v>
      </c>
      <c r="C2" s="9" t="s">
        <v>4</v>
      </c>
      <c r="D2" s="9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24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6" t="s">
        <v>21</v>
      </c>
      <c r="S2" s="11" t="s">
        <v>22</v>
      </c>
      <c r="T2" s="12" t="s">
        <v>23</v>
      </c>
    </row>
    <row r="3" spans="1:20">
      <c r="A3" s="20">
        <v>43831</v>
      </c>
      <c r="B3" s="30"/>
      <c r="C3" s="37"/>
      <c r="D3" s="37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4">
        <f t="shared" ref="S3:S10" si="0">SUM(E3:R3)</f>
        <v>0</v>
      </c>
      <c r="T3" s="35"/>
    </row>
    <row r="4" spans="1:20">
      <c r="A4" s="20">
        <v>43832</v>
      </c>
      <c r="B4" s="32" t="s">
        <v>282</v>
      </c>
      <c r="C4" s="37"/>
      <c r="D4" s="36">
        <v>1</v>
      </c>
      <c r="E4" s="30"/>
      <c r="F4" s="30"/>
      <c r="G4" s="30"/>
      <c r="H4" s="30"/>
      <c r="I4" s="30"/>
      <c r="J4" s="30"/>
      <c r="K4" s="30"/>
      <c r="L4" s="32">
        <v>2</v>
      </c>
      <c r="M4" s="30"/>
      <c r="N4" s="30"/>
      <c r="O4" s="30"/>
      <c r="P4" s="30"/>
      <c r="Q4" s="30"/>
      <c r="R4" s="30"/>
      <c r="S4" s="34">
        <f t="shared" si="0"/>
        <v>2</v>
      </c>
      <c r="T4" s="35"/>
    </row>
    <row r="5" spans="1:20">
      <c r="A5" s="20">
        <v>43833</v>
      </c>
      <c r="B5" s="32"/>
      <c r="C5" s="36"/>
      <c r="D5" s="37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4">
        <f t="shared" si="0"/>
        <v>0</v>
      </c>
      <c r="T5" s="35"/>
    </row>
    <row r="6" spans="1:20">
      <c r="A6" s="20">
        <v>43834</v>
      </c>
      <c r="B6" s="32"/>
      <c r="C6" s="37"/>
      <c r="D6" s="37"/>
      <c r="E6" s="30"/>
      <c r="F6" s="32"/>
      <c r="G6" s="30"/>
      <c r="H6" s="30"/>
      <c r="I6" s="30"/>
      <c r="J6" s="32"/>
      <c r="K6" s="30"/>
      <c r="L6" s="30"/>
      <c r="M6" s="30"/>
      <c r="N6" s="30"/>
      <c r="O6" s="30"/>
      <c r="P6" s="30"/>
      <c r="Q6" s="30"/>
      <c r="R6" s="32"/>
      <c r="S6" s="34">
        <f t="shared" si="0"/>
        <v>0</v>
      </c>
      <c r="T6" s="35"/>
    </row>
    <row r="7" spans="1:20">
      <c r="A7" s="20">
        <v>43835</v>
      </c>
      <c r="B7" s="42"/>
      <c r="C7" s="39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4">
        <f t="shared" si="0"/>
        <v>0</v>
      </c>
      <c r="T7" s="43"/>
    </row>
    <row r="8" spans="1:20">
      <c r="A8" s="20">
        <v>43836</v>
      </c>
      <c r="B8" s="42" t="s">
        <v>283</v>
      </c>
      <c r="C8" s="39">
        <v>1</v>
      </c>
      <c r="D8" s="40"/>
      <c r="E8" s="42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34">
        <f t="shared" si="0"/>
        <v>1</v>
      </c>
      <c r="T8" s="43"/>
    </row>
    <row r="9" spans="1:20">
      <c r="A9" s="20">
        <v>43837</v>
      </c>
      <c r="B9" s="42"/>
      <c r="C9" s="39"/>
      <c r="D9" s="40"/>
      <c r="E9" s="42"/>
      <c r="F9" s="42"/>
      <c r="G9" s="42"/>
      <c r="H9" s="41"/>
      <c r="I9" s="41"/>
      <c r="J9" s="41"/>
      <c r="K9" s="41"/>
      <c r="L9" s="41"/>
      <c r="M9" s="41"/>
      <c r="N9" s="41"/>
      <c r="O9" s="42"/>
      <c r="P9" s="41"/>
      <c r="Q9" s="41"/>
      <c r="R9" s="41"/>
      <c r="S9" s="34">
        <f t="shared" si="0"/>
        <v>0</v>
      </c>
      <c r="T9" s="43"/>
    </row>
    <row r="10" spans="1:20">
      <c r="A10" s="20">
        <v>43838</v>
      </c>
      <c r="B10" s="42" t="s">
        <v>284</v>
      </c>
      <c r="C10" s="39">
        <v>1</v>
      </c>
      <c r="D10" s="40"/>
      <c r="E10" s="42"/>
      <c r="F10" s="42">
        <v>1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34">
        <f t="shared" si="0"/>
        <v>1</v>
      </c>
      <c r="T10" s="43"/>
    </row>
    <row r="11" spans="1:20">
      <c r="A11" s="20">
        <v>43838</v>
      </c>
      <c r="B11" s="42" t="s">
        <v>285</v>
      </c>
      <c r="C11" s="39">
        <v>1</v>
      </c>
      <c r="D11" s="40"/>
      <c r="E11" s="42"/>
      <c r="F11" s="41"/>
      <c r="G11" s="41"/>
      <c r="H11" s="41"/>
      <c r="I11" s="41"/>
      <c r="J11" s="42">
        <v>1</v>
      </c>
      <c r="K11" s="41"/>
      <c r="L11" s="41"/>
      <c r="M11" s="41"/>
      <c r="N11" s="41"/>
      <c r="O11" s="41"/>
      <c r="P11" s="41"/>
      <c r="Q11" s="41"/>
      <c r="R11" s="41"/>
      <c r="S11" s="34">
        <f>SUM(E11:R11)</f>
        <v>1</v>
      </c>
      <c r="T11" s="43"/>
    </row>
    <row r="12" spans="1:20">
      <c r="A12" s="20">
        <v>43839</v>
      </c>
      <c r="B12" s="42" t="s">
        <v>286</v>
      </c>
      <c r="C12" s="39">
        <v>1</v>
      </c>
      <c r="D12" s="40"/>
      <c r="E12" s="41"/>
      <c r="F12" s="42">
        <v>6</v>
      </c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34">
        <f t="shared" ref="S12:S13" si="1">SUM(E12:R12)</f>
        <v>6</v>
      </c>
      <c r="T12" s="43"/>
    </row>
    <row r="13" spans="1:20">
      <c r="A13" s="20">
        <v>43839</v>
      </c>
      <c r="B13" s="42" t="s">
        <v>287</v>
      </c>
      <c r="C13" s="39">
        <v>1</v>
      </c>
      <c r="D13" s="40"/>
      <c r="E13" s="41"/>
      <c r="F13" s="42">
        <v>2</v>
      </c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34">
        <f t="shared" si="1"/>
        <v>2</v>
      </c>
      <c r="T13" s="43"/>
    </row>
    <row r="14" spans="1:20">
      <c r="A14" s="20">
        <v>43839</v>
      </c>
      <c r="B14" s="42" t="s">
        <v>288</v>
      </c>
      <c r="C14" s="39">
        <v>1</v>
      </c>
      <c r="D14" s="40"/>
      <c r="E14" s="41"/>
      <c r="F14" s="42">
        <v>1</v>
      </c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1"/>
      <c r="S14" s="34">
        <f>SUM(E14:R14)</f>
        <v>1</v>
      </c>
      <c r="T14" s="43"/>
    </row>
    <row r="15" spans="1:20">
      <c r="A15" s="20">
        <v>43840</v>
      </c>
      <c r="B15" s="42" t="s">
        <v>289</v>
      </c>
      <c r="C15" s="39">
        <v>1</v>
      </c>
      <c r="D15" s="40"/>
      <c r="E15" s="41"/>
      <c r="F15" s="42"/>
      <c r="G15" s="41"/>
      <c r="H15" s="41"/>
      <c r="I15" s="41"/>
      <c r="J15" s="42">
        <v>1</v>
      </c>
      <c r="K15" s="41"/>
      <c r="L15" s="41"/>
      <c r="M15" s="41"/>
      <c r="N15" s="41"/>
      <c r="O15" s="41"/>
      <c r="P15" s="41"/>
      <c r="Q15" s="41"/>
      <c r="R15" s="41"/>
      <c r="S15" s="34">
        <f t="shared" ref="S15:S16" si="2">SUM(E15:R15)</f>
        <v>1</v>
      </c>
      <c r="T15" s="43"/>
    </row>
    <row r="16" spans="1:20">
      <c r="A16" s="20">
        <v>43840</v>
      </c>
      <c r="B16" s="42" t="s">
        <v>290</v>
      </c>
      <c r="C16" s="39">
        <v>1</v>
      </c>
      <c r="D16" s="40"/>
      <c r="E16" s="41"/>
      <c r="F16" s="42">
        <v>3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34">
        <f t="shared" si="2"/>
        <v>3</v>
      </c>
      <c r="T16" s="43"/>
    </row>
    <row r="17" spans="1:20">
      <c r="A17" s="20">
        <v>43840</v>
      </c>
      <c r="B17" s="42" t="s">
        <v>291</v>
      </c>
      <c r="C17" s="39">
        <v>1</v>
      </c>
      <c r="D17" s="40"/>
      <c r="E17" s="41"/>
      <c r="F17" s="42">
        <v>4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34">
        <f>SUM(E17:R17)</f>
        <v>4</v>
      </c>
      <c r="T17" s="43"/>
    </row>
    <row r="18" spans="1:20">
      <c r="A18" s="20">
        <v>43841</v>
      </c>
      <c r="B18" s="42" t="s">
        <v>292</v>
      </c>
      <c r="C18" s="39">
        <v>1</v>
      </c>
      <c r="D18" s="39"/>
      <c r="E18" s="41"/>
      <c r="F18" s="42">
        <v>2</v>
      </c>
      <c r="G18" s="41"/>
      <c r="H18" s="41"/>
      <c r="I18" s="42"/>
      <c r="J18" s="41"/>
      <c r="K18" s="41"/>
      <c r="L18" s="41"/>
      <c r="M18" s="41"/>
      <c r="N18" s="41"/>
      <c r="O18" s="41"/>
      <c r="P18" s="41"/>
      <c r="Q18" s="41"/>
      <c r="R18" s="41"/>
      <c r="S18" s="34">
        <f>SUM(E18:R18)</f>
        <v>2</v>
      </c>
      <c r="T18" s="43"/>
    </row>
    <row r="19" spans="1:20">
      <c r="A19" s="20">
        <v>43841</v>
      </c>
      <c r="B19" s="42" t="s">
        <v>293</v>
      </c>
      <c r="C19" s="39">
        <v>1</v>
      </c>
      <c r="D19" s="39"/>
      <c r="E19" s="41"/>
      <c r="F19" s="42"/>
      <c r="G19" s="41"/>
      <c r="H19" s="41"/>
      <c r="I19" s="42">
        <v>2</v>
      </c>
      <c r="J19" s="41"/>
      <c r="K19" s="41"/>
      <c r="L19" s="41"/>
      <c r="M19" s="41"/>
      <c r="N19" s="41"/>
      <c r="O19" s="41"/>
      <c r="P19" s="41"/>
      <c r="Q19" s="41"/>
      <c r="R19" s="41"/>
      <c r="S19" s="34">
        <f t="shared" ref="S19:S22" si="3">SUM(E19:R19)</f>
        <v>2</v>
      </c>
      <c r="T19" s="43"/>
    </row>
    <row r="20" spans="1:20">
      <c r="A20" s="20">
        <v>43842</v>
      </c>
      <c r="B20" s="42"/>
      <c r="C20" s="39"/>
      <c r="D20" s="40"/>
      <c r="E20" s="41"/>
      <c r="F20" s="41"/>
      <c r="G20" s="41"/>
      <c r="H20" s="41"/>
      <c r="I20" s="42"/>
      <c r="J20" s="41"/>
      <c r="K20" s="41"/>
      <c r="L20" s="41"/>
      <c r="M20" s="41"/>
      <c r="N20" s="41"/>
      <c r="O20" s="41"/>
      <c r="P20" s="41"/>
      <c r="Q20" s="42"/>
      <c r="R20" s="41"/>
      <c r="S20" s="34">
        <f t="shared" si="3"/>
        <v>0</v>
      </c>
      <c r="T20" s="43"/>
    </row>
    <row r="21" spans="1:20">
      <c r="A21" s="20">
        <v>43843</v>
      </c>
      <c r="B21" s="42"/>
      <c r="C21" s="39"/>
      <c r="D21" s="40"/>
      <c r="E21" s="41"/>
      <c r="F21" s="42"/>
      <c r="G21" s="41"/>
      <c r="H21" s="41"/>
      <c r="I21" s="42"/>
      <c r="J21" s="41"/>
      <c r="K21" s="41"/>
      <c r="L21" s="42"/>
      <c r="M21" s="41"/>
      <c r="N21" s="41"/>
      <c r="O21" s="41"/>
      <c r="P21" s="41"/>
      <c r="Q21" s="42"/>
      <c r="R21" s="41"/>
      <c r="S21" s="34">
        <f t="shared" si="3"/>
        <v>0</v>
      </c>
      <c r="T21" s="43"/>
    </row>
    <row r="22" spans="1:20">
      <c r="A22" s="20">
        <v>43844</v>
      </c>
      <c r="B22" s="42"/>
      <c r="C22" s="39"/>
      <c r="D22" s="40"/>
      <c r="E22" s="41"/>
      <c r="F22" s="42"/>
      <c r="G22" s="41"/>
      <c r="H22" s="41"/>
      <c r="I22" s="42"/>
      <c r="J22" s="41"/>
      <c r="K22" s="41"/>
      <c r="L22" s="42"/>
      <c r="M22" s="41"/>
      <c r="N22" s="41"/>
      <c r="O22" s="41"/>
      <c r="P22" s="41"/>
      <c r="Q22" s="42"/>
      <c r="R22" s="41"/>
      <c r="S22" s="34">
        <f t="shared" si="3"/>
        <v>0</v>
      </c>
      <c r="T22" s="43"/>
    </row>
    <row r="23" spans="1:20">
      <c r="A23" s="20">
        <v>43845</v>
      </c>
      <c r="B23" s="42" t="s">
        <v>294</v>
      </c>
      <c r="C23" s="39">
        <v>1</v>
      </c>
      <c r="D23" s="40"/>
      <c r="E23" s="41"/>
      <c r="F23" s="42"/>
      <c r="G23" s="41"/>
      <c r="H23" s="41"/>
      <c r="I23" s="42"/>
      <c r="J23" s="41"/>
      <c r="K23" s="41"/>
      <c r="L23" s="42"/>
      <c r="M23" s="41"/>
      <c r="N23" s="42">
        <v>1</v>
      </c>
      <c r="O23" s="41"/>
      <c r="P23" s="41"/>
      <c r="Q23" s="42"/>
      <c r="R23" s="41"/>
      <c r="S23" s="34">
        <f>SUM(E23:R23)</f>
        <v>1</v>
      </c>
      <c r="T23" s="43"/>
    </row>
    <row r="24" spans="1:20">
      <c r="A24" s="20">
        <v>43845</v>
      </c>
      <c r="B24" s="42" t="s">
        <v>295</v>
      </c>
      <c r="C24" s="39">
        <v>1</v>
      </c>
      <c r="D24" s="40"/>
      <c r="E24" s="41"/>
      <c r="F24" s="42">
        <v>2</v>
      </c>
      <c r="G24" s="41"/>
      <c r="H24" s="41"/>
      <c r="I24" s="42"/>
      <c r="J24" s="41"/>
      <c r="K24" s="41"/>
      <c r="L24" s="42"/>
      <c r="M24" s="41"/>
      <c r="N24" s="41"/>
      <c r="O24" s="41"/>
      <c r="P24" s="41"/>
      <c r="Q24" s="42"/>
      <c r="R24" s="41"/>
      <c r="S24" s="34">
        <f t="shared" ref="S24:S25" si="4">SUM(E24:R24)</f>
        <v>2</v>
      </c>
      <c r="T24" s="43"/>
    </row>
    <row r="25" spans="1:20">
      <c r="A25" s="20">
        <v>43846</v>
      </c>
      <c r="B25" s="42"/>
      <c r="C25" s="39"/>
      <c r="D25" s="40"/>
      <c r="E25" s="41"/>
      <c r="F25" s="41"/>
      <c r="G25" s="41"/>
      <c r="H25" s="41"/>
      <c r="I25" s="42"/>
      <c r="J25" s="41"/>
      <c r="K25" s="41"/>
      <c r="L25" s="42"/>
      <c r="M25" s="41"/>
      <c r="N25" s="41"/>
      <c r="O25" s="41"/>
      <c r="P25" s="41"/>
      <c r="Q25" s="42"/>
      <c r="R25" s="41"/>
      <c r="S25" s="34">
        <f t="shared" si="4"/>
        <v>0</v>
      </c>
      <c r="T25" s="43"/>
    </row>
    <row r="26" spans="1:20">
      <c r="A26" s="20">
        <v>43847</v>
      </c>
      <c r="B26" s="42" t="s">
        <v>296</v>
      </c>
      <c r="C26" s="39">
        <v>1</v>
      </c>
      <c r="D26" s="40"/>
      <c r="E26" s="41"/>
      <c r="F26" s="42"/>
      <c r="G26" s="41"/>
      <c r="H26" s="41"/>
      <c r="I26" s="41"/>
      <c r="J26" s="41"/>
      <c r="K26" s="41"/>
      <c r="L26" s="42"/>
      <c r="M26" s="41"/>
      <c r="N26" s="41"/>
      <c r="O26" s="41"/>
      <c r="P26" s="41"/>
      <c r="Q26" s="42">
        <v>2</v>
      </c>
      <c r="R26" s="41"/>
      <c r="S26" s="34">
        <f>SUM(E26:R26)</f>
        <v>2</v>
      </c>
      <c r="T26" s="43"/>
    </row>
    <row r="27" spans="1:20">
      <c r="A27" s="20">
        <v>43847</v>
      </c>
      <c r="B27" s="42" t="s">
        <v>297</v>
      </c>
      <c r="C27" s="39"/>
      <c r="D27" s="39">
        <v>1</v>
      </c>
      <c r="E27" s="41"/>
      <c r="F27" s="42"/>
      <c r="G27" s="41"/>
      <c r="H27" s="41"/>
      <c r="I27" s="41"/>
      <c r="J27" s="41"/>
      <c r="K27" s="41"/>
      <c r="L27" s="42"/>
      <c r="M27" s="41"/>
      <c r="N27" s="41"/>
      <c r="O27" s="41"/>
      <c r="P27" s="41"/>
      <c r="Q27" s="42">
        <v>1</v>
      </c>
      <c r="R27" s="41"/>
      <c r="S27" s="34">
        <f t="shared" ref="S27:S30" si="5">SUM(E27:R27)</f>
        <v>1</v>
      </c>
      <c r="T27" s="43"/>
    </row>
    <row r="28" spans="1:20">
      <c r="A28" s="20">
        <v>43848</v>
      </c>
      <c r="B28" s="42" t="s">
        <v>298</v>
      </c>
      <c r="C28" s="39">
        <v>2</v>
      </c>
      <c r="D28" s="40"/>
      <c r="E28" s="41"/>
      <c r="F28" s="41"/>
      <c r="G28" s="41"/>
      <c r="H28" s="41"/>
      <c r="I28" s="41"/>
      <c r="J28" s="41"/>
      <c r="K28" s="42">
        <v>1</v>
      </c>
      <c r="L28" s="42"/>
      <c r="M28" s="41"/>
      <c r="N28" s="41"/>
      <c r="O28" s="41"/>
      <c r="P28" s="41"/>
      <c r="Q28" s="41"/>
      <c r="R28" s="41"/>
      <c r="S28" s="34">
        <f t="shared" si="5"/>
        <v>1</v>
      </c>
      <c r="T28" s="43"/>
    </row>
    <row r="29" spans="1:20">
      <c r="A29" s="20">
        <v>43849</v>
      </c>
      <c r="B29" s="42" t="s">
        <v>299</v>
      </c>
      <c r="C29" s="39">
        <v>1</v>
      </c>
      <c r="D29" s="40"/>
      <c r="E29" s="41"/>
      <c r="F29" s="42">
        <v>3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34">
        <f t="shared" si="5"/>
        <v>3</v>
      </c>
      <c r="T29" s="43"/>
    </row>
    <row r="30" spans="1:20">
      <c r="A30" s="20">
        <v>43850</v>
      </c>
      <c r="B30" s="42"/>
      <c r="C30" s="39"/>
      <c r="D30" s="40"/>
      <c r="E30" s="41"/>
      <c r="F30" s="42"/>
      <c r="G30" s="41"/>
      <c r="H30" s="41"/>
      <c r="I30" s="41"/>
      <c r="J30" s="41"/>
      <c r="K30" s="41"/>
      <c r="L30" s="42"/>
      <c r="M30" s="41"/>
      <c r="N30" s="41"/>
      <c r="O30" s="41"/>
      <c r="P30" s="41"/>
      <c r="Q30" s="41"/>
      <c r="R30" s="41"/>
      <c r="S30" s="34">
        <f t="shared" si="5"/>
        <v>0</v>
      </c>
      <c r="T30" s="43"/>
    </row>
    <row r="31" spans="1:20">
      <c r="A31" s="20">
        <v>43851</v>
      </c>
      <c r="B31" s="42" t="s">
        <v>300</v>
      </c>
      <c r="C31" s="39">
        <v>1</v>
      </c>
      <c r="D31" s="40"/>
      <c r="E31" s="41"/>
      <c r="F31" s="42"/>
      <c r="G31" s="41"/>
      <c r="H31" s="41"/>
      <c r="I31" s="41"/>
      <c r="J31" s="41"/>
      <c r="K31" s="41"/>
      <c r="L31" s="42">
        <v>2</v>
      </c>
      <c r="M31" s="41"/>
      <c r="N31" s="41"/>
      <c r="O31" s="41"/>
      <c r="P31" s="41"/>
      <c r="Q31" s="41"/>
      <c r="R31" s="41"/>
      <c r="S31" s="34">
        <f>SUM(E31:R31)</f>
        <v>2</v>
      </c>
      <c r="T31" s="43"/>
    </row>
    <row r="32" spans="1:20">
      <c r="A32" s="20">
        <v>43851</v>
      </c>
      <c r="B32" s="42" t="s">
        <v>301</v>
      </c>
      <c r="C32" s="39">
        <v>1</v>
      </c>
      <c r="D32" s="40"/>
      <c r="E32" s="41"/>
      <c r="F32" s="42">
        <v>1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34">
        <f>SUM(E32:R32)</f>
        <v>1</v>
      </c>
      <c r="T32" s="43"/>
    </row>
    <row r="33" spans="1:20">
      <c r="A33" s="20">
        <v>43852</v>
      </c>
      <c r="B33" s="42" t="s">
        <v>302</v>
      </c>
      <c r="C33" s="39">
        <v>1</v>
      </c>
      <c r="D33" s="40"/>
      <c r="E33" s="41"/>
      <c r="F33" s="41"/>
      <c r="G33" s="41"/>
      <c r="H33" s="41"/>
      <c r="I33" s="42"/>
      <c r="J33" s="41"/>
      <c r="K33" s="42">
        <v>1</v>
      </c>
      <c r="L33" s="41"/>
      <c r="M33" s="41"/>
      <c r="N33" s="41"/>
      <c r="O33" s="41"/>
      <c r="P33" s="41"/>
      <c r="Q33" s="42"/>
      <c r="R33" s="41"/>
      <c r="S33" s="34">
        <f>SUM(E33:R33)</f>
        <v>1</v>
      </c>
      <c r="T33" s="43"/>
    </row>
    <row r="34" spans="1:20">
      <c r="A34" s="20">
        <v>43852</v>
      </c>
      <c r="B34" s="42" t="s">
        <v>303</v>
      </c>
      <c r="C34" s="39">
        <v>1</v>
      </c>
      <c r="D34" s="40"/>
      <c r="E34" s="41"/>
      <c r="F34" s="41"/>
      <c r="G34" s="41"/>
      <c r="H34" s="41"/>
      <c r="I34" s="42"/>
      <c r="J34" s="41"/>
      <c r="K34" s="42">
        <v>3</v>
      </c>
      <c r="L34" s="41"/>
      <c r="M34" s="41"/>
      <c r="N34" s="41"/>
      <c r="O34" s="41"/>
      <c r="P34" s="41"/>
      <c r="Q34" s="42"/>
      <c r="R34" s="41"/>
      <c r="S34" s="34">
        <f t="shared" ref="S34:S36" si="6">SUM(E34:R34)</f>
        <v>3</v>
      </c>
      <c r="T34" s="43"/>
    </row>
    <row r="35" spans="1:20">
      <c r="A35" s="20">
        <v>43853</v>
      </c>
      <c r="B35" s="42" t="s">
        <v>304</v>
      </c>
      <c r="C35" s="39">
        <v>1</v>
      </c>
      <c r="D35" s="40"/>
      <c r="E35" s="41"/>
      <c r="F35" s="41"/>
      <c r="G35" s="41"/>
      <c r="H35" s="41"/>
      <c r="I35" s="42"/>
      <c r="J35" s="41"/>
      <c r="K35" s="42">
        <v>3</v>
      </c>
      <c r="L35" s="42"/>
      <c r="M35" s="41"/>
      <c r="N35" s="41"/>
      <c r="O35" s="41"/>
      <c r="P35" s="41"/>
      <c r="Q35" s="42"/>
      <c r="R35" s="41"/>
      <c r="S35" s="34">
        <f t="shared" si="6"/>
        <v>3</v>
      </c>
      <c r="T35" s="43"/>
    </row>
    <row r="36" spans="1:20">
      <c r="A36" s="20">
        <v>43854</v>
      </c>
      <c r="B36" s="42"/>
      <c r="C36" s="39"/>
      <c r="D36" s="40"/>
      <c r="E36" s="41"/>
      <c r="F36" s="41"/>
      <c r="G36" s="41"/>
      <c r="H36" s="41"/>
      <c r="I36" s="42"/>
      <c r="J36" s="41"/>
      <c r="K36" s="41"/>
      <c r="L36" s="41"/>
      <c r="M36" s="41"/>
      <c r="N36" s="41"/>
      <c r="O36" s="41"/>
      <c r="P36" s="41"/>
      <c r="Q36" s="42"/>
      <c r="R36" s="41"/>
      <c r="S36" s="34">
        <f t="shared" si="6"/>
        <v>0</v>
      </c>
      <c r="T36" s="43"/>
    </row>
    <row r="37" spans="1:20">
      <c r="A37" s="20">
        <v>43855</v>
      </c>
      <c r="B37" s="100" t="s">
        <v>305</v>
      </c>
      <c r="C37" s="39">
        <v>1</v>
      </c>
      <c r="D37" s="40"/>
      <c r="E37" s="41"/>
      <c r="F37" s="42"/>
      <c r="G37" s="41"/>
      <c r="H37" s="41"/>
      <c r="I37" s="41"/>
      <c r="J37" s="41"/>
      <c r="K37" s="42">
        <v>5</v>
      </c>
      <c r="L37" s="41"/>
      <c r="M37" s="41"/>
      <c r="N37" s="41"/>
      <c r="O37" s="41"/>
      <c r="P37" s="41"/>
      <c r="Q37" s="41"/>
      <c r="R37" s="41"/>
      <c r="S37" s="34">
        <f>SUM(E37:R37)</f>
        <v>5</v>
      </c>
      <c r="T37" s="43"/>
    </row>
    <row r="38" spans="1:20">
      <c r="A38" s="20">
        <v>43855</v>
      </c>
      <c r="B38" s="100" t="s">
        <v>306</v>
      </c>
      <c r="C38" s="39">
        <v>1</v>
      </c>
      <c r="D38" s="40"/>
      <c r="E38" s="41"/>
      <c r="F38" s="42">
        <v>3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34">
        <f t="shared" ref="S38:S39" si="7">SUM(E38:R38)</f>
        <v>3</v>
      </c>
      <c r="T38" s="43"/>
    </row>
    <row r="39" spans="1:20">
      <c r="A39" s="20">
        <v>43856</v>
      </c>
      <c r="B39" s="42"/>
      <c r="C39" s="39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34">
        <f t="shared" si="7"/>
        <v>0</v>
      </c>
      <c r="T39" s="43"/>
    </row>
    <row r="40" spans="1:20">
      <c r="A40" s="20">
        <v>43857</v>
      </c>
      <c r="B40" s="42" t="s">
        <v>307</v>
      </c>
      <c r="C40" s="39">
        <v>1</v>
      </c>
      <c r="D40" s="40"/>
      <c r="E40" s="42">
        <v>4</v>
      </c>
      <c r="F40" s="41"/>
      <c r="G40" s="41"/>
      <c r="H40" s="41"/>
      <c r="I40" s="41"/>
      <c r="J40" s="41"/>
      <c r="K40" s="41"/>
      <c r="L40" s="41"/>
      <c r="M40" s="41"/>
      <c r="N40" s="42"/>
      <c r="O40" s="41"/>
      <c r="P40" s="41"/>
      <c r="Q40" s="41"/>
      <c r="R40" s="41"/>
      <c r="S40" s="34">
        <f>SUM(E40:R40)</f>
        <v>4</v>
      </c>
      <c r="T40" s="43"/>
    </row>
    <row r="41" spans="1:20">
      <c r="A41" s="20">
        <v>43857</v>
      </c>
      <c r="B41" s="42" t="s">
        <v>308</v>
      </c>
      <c r="C41" s="39">
        <v>1</v>
      </c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2">
        <v>1</v>
      </c>
      <c r="O41" s="41"/>
      <c r="P41" s="41"/>
      <c r="Q41" s="41"/>
      <c r="R41" s="41"/>
      <c r="S41" s="34">
        <f t="shared" ref="S41:S44" si="8">SUM(E41:R41)</f>
        <v>1</v>
      </c>
      <c r="T41" s="43"/>
    </row>
    <row r="42" spans="1:20">
      <c r="A42" s="20">
        <v>43858</v>
      </c>
      <c r="B42" s="41"/>
      <c r="C42" s="40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34">
        <f t="shared" si="8"/>
        <v>0</v>
      </c>
      <c r="T42" s="43"/>
    </row>
    <row r="43" spans="1:20">
      <c r="A43" s="20">
        <v>43859</v>
      </c>
      <c r="B43" s="101" t="s">
        <v>309</v>
      </c>
      <c r="C43" s="39">
        <v>1</v>
      </c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>
        <v>2</v>
      </c>
      <c r="R43" s="41"/>
      <c r="S43" s="34">
        <f t="shared" si="8"/>
        <v>2</v>
      </c>
      <c r="T43" s="43"/>
    </row>
    <row r="44" spans="1:20">
      <c r="A44" s="20">
        <v>43860</v>
      </c>
      <c r="B44" s="41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34">
        <f t="shared" si="8"/>
        <v>0</v>
      </c>
      <c r="T44" s="43"/>
    </row>
    <row r="45" spans="1:20">
      <c r="A45" s="20">
        <v>43861</v>
      </c>
      <c r="B45" s="42" t="s">
        <v>310</v>
      </c>
      <c r="C45" s="39"/>
      <c r="D45" s="39">
        <v>1</v>
      </c>
      <c r="E45" s="41"/>
      <c r="F45" s="42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>
        <v>1</v>
      </c>
      <c r="S45" s="34">
        <f>SUM(E45:R45)</f>
        <v>1</v>
      </c>
      <c r="T45" s="43"/>
    </row>
    <row r="46" spans="1:20">
      <c r="A46" s="20">
        <v>43861</v>
      </c>
      <c r="B46" s="42" t="s">
        <v>311</v>
      </c>
      <c r="C46" s="39">
        <v>1</v>
      </c>
      <c r="D46" s="40"/>
      <c r="E46" s="41"/>
      <c r="F46" s="42"/>
      <c r="G46" s="41"/>
      <c r="H46" s="41"/>
      <c r="I46" s="41"/>
      <c r="J46" s="41"/>
      <c r="K46" s="41"/>
      <c r="L46" s="42">
        <v>4</v>
      </c>
      <c r="M46" s="41"/>
      <c r="N46" s="41"/>
      <c r="O46" s="41"/>
      <c r="P46" s="41"/>
      <c r="Q46" s="41"/>
      <c r="R46" s="41"/>
      <c r="S46" s="34">
        <f>SUM(E46:R46)</f>
        <v>4</v>
      </c>
      <c r="T46" s="43"/>
    </row>
    <row r="47" spans="1:20">
      <c r="A47" s="20">
        <v>43861</v>
      </c>
      <c r="B47" s="102" t="s">
        <v>312</v>
      </c>
      <c r="C47" s="39">
        <v>1</v>
      </c>
      <c r="D47" s="40"/>
      <c r="E47" s="41"/>
      <c r="F47" s="42">
        <v>3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34">
        <f t="shared" ref="S47:S51" si="9">SUM(E47:R47)</f>
        <v>3</v>
      </c>
      <c r="T47" s="43"/>
    </row>
    <row r="48" spans="1:20">
      <c r="A48" s="20">
        <v>43862</v>
      </c>
      <c r="B48" s="42" t="s">
        <v>313</v>
      </c>
      <c r="C48" s="39">
        <v>2</v>
      </c>
      <c r="D48" s="40"/>
      <c r="E48" s="41"/>
      <c r="F48" s="41"/>
      <c r="G48" s="41"/>
      <c r="H48" s="41"/>
      <c r="I48" s="41"/>
      <c r="J48" s="41"/>
      <c r="K48" s="41"/>
      <c r="L48" s="42"/>
      <c r="M48" s="41"/>
      <c r="N48" s="42">
        <v>2</v>
      </c>
      <c r="O48" s="41"/>
      <c r="P48" s="41"/>
      <c r="Q48" s="41"/>
      <c r="R48" s="41"/>
      <c r="S48" s="34">
        <f t="shared" si="9"/>
        <v>2</v>
      </c>
      <c r="T48" s="43"/>
    </row>
    <row r="49" spans="1:20">
      <c r="A49" s="20">
        <v>43863</v>
      </c>
      <c r="B49" s="42"/>
      <c r="C49" s="39"/>
      <c r="D49" s="40"/>
      <c r="E49" s="41"/>
      <c r="F49" s="41"/>
      <c r="G49" s="41"/>
      <c r="H49" s="42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34">
        <f t="shared" si="9"/>
        <v>0</v>
      </c>
      <c r="T49" s="43"/>
    </row>
    <row r="50" spans="1:20">
      <c r="A50" s="20">
        <v>43864</v>
      </c>
      <c r="B50" s="42"/>
      <c r="C50" s="39"/>
      <c r="D50" s="40"/>
      <c r="E50" s="41"/>
      <c r="F50" s="42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34">
        <f t="shared" si="9"/>
        <v>0</v>
      </c>
      <c r="T50" s="43"/>
    </row>
    <row r="51" spans="1:20">
      <c r="A51" s="20">
        <v>43865</v>
      </c>
      <c r="B51" s="42"/>
      <c r="C51" s="39"/>
      <c r="D51" s="40"/>
      <c r="E51" s="41"/>
      <c r="F51" s="42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34">
        <f t="shared" si="9"/>
        <v>0</v>
      </c>
      <c r="T51" s="43"/>
    </row>
    <row r="52" spans="1:20">
      <c r="A52" s="20">
        <v>43866</v>
      </c>
      <c r="B52" s="42" t="s">
        <v>314</v>
      </c>
      <c r="C52" s="39">
        <v>1</v>
      </c>
      <c r="D52" s="40"/>
      <c r="E52" s="41"/>
      <c r="F52" s="42">
        <v>1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34">
        <f>SUM(E52:R52)</f>
        <v>1</v>
      </c>
      <c r="T52" s="43"/>
    </row>
    <row r="53" spans="1:20">
      <c r="A53" s="20">
        <v>43866</v>
      </c>
      <c r="B53" s="42" t="s">
        <v>315</v>
      </c>
      <c r="C53" s="39">
        <v>1</v>
      </c>
      <c r="D53" s="40"/>
      <c r="E53" s="41"/>
      <c r="F53" s="41"/>
      <c r="G53" s="41"/>
      <c r="H53" s="41"/>
      <c r="I53" s="41"/>
      <c r="J53" s="42">
        <v>3</v>
      </c>
      <c r="K53" s="41"/>
      <c r="L53" s="42"/>
      <c r="M53" s="41"/>
      <c r="N53" s="41"/>
      <c r="O53" s="41"/>
      <c r="P53" s="41"/>
      <c r="Q53" s="41"/>
      <c r="R53" s="41"/>
      <c r="S53" s="34">
        <f>SUM(E53:R53)</f>
        <v>3</v>
      </c>
      <c r="T53" s="43"/>
    </row>
    <row r="54" spans="1:20">
      <c r="A54" s="20">
        <v>43866</v>
      </c>
      <c r="B54" s="42" t="s">
        <v>316</v>
      </c>
      <c r="C54" s="39">
        <v>1</v>
      </c>
      <c r="D54" s="40"/>
      <c r="E54" s="41"/>
      <c r="F54" s="41"/>
      <c r="G54" s="41"/>
      <c r="H54" s="41"/>
      <c r="I54" s="41"/>
      <c r="J54" s="41"/>
      <c r="K54" s="41"/>
      <c r="L54" s="42">
        <v>2</v>
      </c>
      <c r="M54" s="41"/>
      <c r="N54" s="41"/>
      <c r="O54" s="41"/>
      <c r="P54" s="41"/>
      <c r="Q54" s="41"/>
      <c r="R54" s="41"/>
      <c r="S54" s="34">
        <f t="shared" ref="S54:S60" si="10">SUM(E54:R54)</f>
        <v>2</v>
      </c>
      <c r="T54" s="43"/>
    </row>
    <row r="55" spans="1:20">
      <c r="A55" s="20">
        <v>43867</v>
      </c>
      <c r="B55" s="41"/>
      <c r="C55" s="40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34">
        <f t="shared" si="10"/>
        <v>0</v>
      </c>
      <c r="T55" s="43"/>
    </row>
    <row r="56" spans="1:20">
      <c r="A56" s="20">
        <v>43868</v>
      </c>
      <c r="B56" s="42" t="s">
        <v>317</v>
      </c>
      <c r="C56" s="39">
        <v>1</v>
      </c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>
        <v>1</v>
      </c>
      <c r="R56" s="41"/>
      <c r="S56" s="34">
        <f t="shared" si="10"/>
        <v>1</v>
      </c>
      <c r="T56" s="43"/>
    </row>
    <row r="57" spans="1:20">
      <c r="A57" s="20">
        <v>43869</v>
      </c>
      <c r="B57" s="42" t="s">
        <v>318</v>
      </c>
      <c r="C57" s="39">
        <v>1</v>
      </c>
      <c r="D57" s="40"/>
      <c r="E57" s="41"/>
      <c r="F57" s="42">
        <v>4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34">
        <f t="shared" si="10"/>
        <v>4</v>
      </c>
      <c r="T57" s="43"/>
    </row>
    <row r="58" spans="1:20">
      <c r="A58" s="20">
        <v>43870</v>
      </c>
      <c r="B58" s="42" t="s">
        <v>319</v>
      </c>
      <c r="C58" s="39">
        <v>1</v>
      </c>
      <c r="D58" s="40"/>
      <c r="E58" s="41"/>
      <c r="F58" s="42">
        <v>1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34">
        <f t="shared" si="10"/>
        <v>1</v>
      </c>
      <c r="T58" s="43"/>
    </row>
    <row r="59" spans="1:20">
      <c r="A59" s="20">
        <v>43871</v>
      </c>
      <c r="B59" s="41"/>
      <c r="C59" s="40"/>
      <c r="D59" s="40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34">
        <f t="shared" si="10"/>
        <v>0</v>
      </c>
      <c r="T59" s="43"/>
    </row>
    <row r="60" spans="1:20">
      <c r="A60" s="20">
        <v>43872</v>
      </c>
      <c r="B60" s="41"/>
      <c r="C60" s="40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34">
        <f t="shared" si="10"/>
        <v>0</v>
      </c>
      <c r="T60" s="43"/>
    </row>
    <row r="61" spans="1:20">
      <c r="A61" s="20">
        <v>43873</v>
      </c>
      <c r="B61" s="42" t="s">
        <v>320</v>
      </c>
      <c r="C61" s="39">
        <v>2</v>
      </c>
      <c r="D61" s="40"/>
      <c r="E61" s="41"/>
      <c r="F61" s="41"/>
      <c r="G61" s="41"/>
      <c r="H61" s="41"/>
      <c r="I61" s="41"/>
      <c r="J61" s="41"/>
      <c r="K61" s="41"/>
      <c r="L61" s="41"/>
      <c r="M61" s="41"/>
      <c r="N61" s="42">
        <v>1</v>
      </c>
      <c r="O61" s="41"/>
      <c r="P61" s="41"/>
      <c r="Q61" s="41"/>
      <c r="R61" s="41"/>
      <c r="S61" s="34">
        <f>SUM(E61:R61)</f>
        <v>1</v>
      </c>
      <c r="T61" s="43"/>
    </row>
    <row r="62" spans="1:20">
      <c r="A62" s="20">
        <v>43873</v>
      </c>
      <c r="B62" s="42" t="s">
        <v>321</v>
      </c>
      <c r="C62" s="39">
        <v>1</v>
      </c>
      <c r="D62" s="40"/>
      <c r="E62" s="41"/>
      <c r="F62" s="41"/>
      <c r="G62" s="41"/>
      <c r="H62" s="41"/>
      <c r="I62" s="41"/>
      <c r="J62" s="41"/>
      <c r="K62" s="41"/>
      <c r="L62" s="42">
        <v>1</v>
      </c>
      <c r="M62" s="41"/>
      <c r="N62" s="41"/>
      <c r="O62" s="41"/>
      <c r="P62" s="41"/>
      <c r="Q62" s="41"/>
      <c r="R62" s="41"/>
      <c r="S62" s="34">
        <f t="shared" ref="S62:S72" si="11">SUM(E62:R62)</f>
        <v>1</v>
      </c>
      <c r="T62" s="43"/>
    </row>
    <row r="63" spans="1:20">
      <c r="A63" s="20">
        <v>43874</v>
      </c>
      <c r="B63" s="41"/>
      <c r="C63" s="40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34">
        <f t="shared" si="11"/>
        <v>0</v>
      </c>
      <c r="T63" s="43"/>
    </row>
    <row r="64" spans="1:20">
      <c r="A64" s="20">
        <v>43875</v>
      </c>
      <c r="B64" s="41"/>
      <c r="C64" s="40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34">
        <f t="shared" si="11"/>
        <v>0</v>
      </c>
      <c r="T64" s="43"/>
    </row>
    <row r="65" spans="1:20">
      <c r="A65" s="20">
        <v>43876</v>
      </c>
      <c r="B65" s="42"/>
      <c r="C65" s="40"/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34">
        <f t="shared" si="11"/>
        <v>0</v>
      </c>
      <c r="T65" s="43"/>
    </row>
    <row r="66" spans="1:20">
      <c r="A66" s="20">
        <v>43877</v>
      </c>
      <c r="B66" s="42" t="s">
        <v>322</v>
      </c>
      <c r="C66" s="39">
        <v>1</v>
      </c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2">
        <v>1</v>
      </c>
      <c r="O66" s="41"/>
      <c r="P66" s="41"/>
      <c r="Q66" s="41"/>
      <c r="R66" s="41"/>
      <c r="S66" s="34">
        <f t="shared" si="11"/>
        <v>1</v>
      </c>
      <c r="T66" s="43"/>
    </row>
    <row r="67" spans="1:20">
      <c r="A67" s="20">
        <v>43878</v>
      </c>
      <c r="B67" s="42" t="s">
        <v>323</v>
      </c>
      <c r="C67" s="39">
        <v>1</v>
      </c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2">
        <v>1</v>
      </c>
      <c r="O67" s="41"/>
      <c r="P67" s="41"/>
      <c r="Q67" s="41"/>
      <c r="R67" s="41"/>
      <c r="S67" s="34">
        <f t="shared" si="11"/>
        <v>1</v>
      </c>
      <c r="T67" s="43"/>
    </row>
    <row r="68" spans="1:20">
      <c r="A68" s="20">
        <v>43879</v>
      </c>
      <c r="B68" s="42" t="s">
        <v>324</v>
      </c>
      <c r="C68" s="39">
        <v>1</v>
      </c>
      <c r="D68" s="40"/>
      <c r="E68" s="41"/>
      <c r="F68" s="41"/>
      <c r="G68" s="41"/>
      <c r="H68" s="42">
        <v>1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34">
        <f t="shared" si="11"/>
        <v>1</v>
      </c>
      <c r="T68" s="43"/>
    </row>
    <row r="69" spans="1:20">
      <c r="A69" s="20">
        <v>43880</v>
      </c>
      <c r="B69" s="41"/>
      <c r="C69" s="40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34">
        <f t="shared" si="11"/>
        <v>0</v>
      </c>
      <c r="T69" s="43"/>
    </row>
    <row r="70" spans="1:20">
      <c r="A70" s="20">
        <v>43881</v>
      </c>
      <c r="B70" s="41"/>
      <c r="C70" s="40"/>
      <c r="D70" s="40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34">
        <f t="shared" si="11"/>
        <v>0</v>
      </c>
      <c r="T70" s="43"/>
    </row>
    <row r="71" spans="1:20">
      <c r="A71" s="20">
        <v>43882</v>
      </c>
      <c r="B71" s="42" t="s">
        <v>325</v>
      </c>
      <c r="C71" s="39">
        <v>1</v>
      </c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2">
        <v>1</v>
      </c>
      <c r="R71" s="41"/>
      <c r="S71" s="34">
        <f t="shared" si="11"/>
        <v>1</v>
      </c>
      <c r="T71" s="43"/>
    </row>
    <row r="72" spans="1:20">
      <c r="A72" s="20">
        <v>43883</v>
      </c>
      <c r="B72" s="41"/>
      <c r="C72" s="40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34">
        <f t="shared" si="11"/>
        <v>0</v>
      </c>
      <c r="T72" s="43"/>
    </row>
    <row r="73" spans="1:20">
      <c r="A73" s="20">
        <v>43884</v>
      </c>
      <c r="B73" s="42" t="s">
        <v>326</v>
      </c>
      <c r="C73" s="39">
        <v>1</v>
      </c>
      <c r="D73" s="40"/>
      <c r="E73" s="41"/>
      <c r="F73" s="42"/>
      <c r="G73" s="41"/>
      <c r="H73" s="41"/>
      <c r="I73" s="41"/>
      <c r="J73" s="41"/>
      <c r="K73" s="41"/>
      <c r="L73" s="42">
        <v>2</v>
      </c>
      <c r="M73" s="41"/>
      <c r="N73" s="41"/>
      <c r="O73" s="41"/>
      <c r="P73" s="41"/>
      <c r="Q73" s="41"/>
      <c r="R73" s="41"/>
      <c r="S73" s="34">
        <f>SUM(E73:R73)</f>
        <v>2</v>
      </c>
      <c r="T73" s="43"/>
    </row>
    <row r="74" spans="1:20">
      <c r="A74" s="20">
        <v>43884</v>
      </c>
      <c r="B74" s="42" t="s">
        <v>327</v>
      </c>
      <c r="C74" s="39">
        <v>1</v>
      </c>
      <c r="D74" s="40"/>
      <c r="E74" s="41"/>
      <c r="F74" s="42">
        <v>1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34">
        <f t="shared" ref="S74:S106" si="12">SUM(E74:R74)</f>
        <v>1</v>
      </c>
      <c r="T74" s="43"/>
    </row>
    <row r="75" spans="1:20">
      <c r="A75" s="20">
        <v>43885</v>
      </c>
      <c r="B75" s="42" t="s">
        <v>328</v>
      </c>
      <c r="C75" s="39">
        <v>1</v>
      </c>
      <c r="D75" s="40"/>
      <c r="E75" s="41"/>
      <c r="F75" s="42">
        <v>3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34">
        <f t="shared" si="12"/>
        <v>3</v>
      </c>
      <c r="T75" s="43"/>
    </row>
    <row r="76" spans="1:20">
      <c r="A76" s="20">
        <v>43886</v>
      </c>
      <c r="B76" s="42" t="s">
        <v>329</v>
      </c>
      <c r="C76" s="40"/>
      <c r="D76" s="39">
        <v>1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2">
        <v>1</v>
      </c>
      <c r="R76" s="41"/>
      <c r="S76" s="34">
        <f t="shared" si="12"/>
        <v>1</v>
      </c>
      <c r="T76" s="43"/>
    </row>
    <row r="77" spans="1:20">
      <c r="A77" s="20">
        <v>43887</v>
      </c>
      <c r="B77" s="42" t="s">
        <v>330</v>
      </c>
      <c r="C77" s="39">
        <v>1</v>
      </c>
      <c r="D77" s="40"/>
      <c r="E77" s="41"/>
      <c r="F77" s="42">
        <v>2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34">
        <f t="shared" si="12"/>
        <v>2</v>
      </c>
      <c r="T77" s="43"/>
    </row>
    <row r="78" spans="1:20">
      <c r="A78" s="20">
        <v>43888</v>
      </c>
      <c r="B78" s="102" t="s">
        <v>331</v>
      </c>
      <c r="C78" s="39">
        <v>1</v>
      </c>
      <c r="D78" s="40"/>
      <c r="E78" s="41"/>
      <c r="F78" s="42">
        <v>4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34">
        <f t="shared" si="12"/>
        <v>4</v>
      </c>
      <c r="T78" s="43"/>
    </row>
    <row r="79" spans="1:20">
      <c r="A79" s="20">
        <v>43889</v>
      </c>
      <c r="B79" s="42" t="s">
        <v>332</v>
      </c>
      <c r="C79" s="39">
        <v>1</v>
      </c>
      <c r="D79" s="40"/>
      <c r="E79" s="41"/>
      <c r="F79" s="42">
        <v>3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34">
        <f t="shared" si="12"/>
        <v>3</v>
      </c>
      <c r="T79" s="43"/>
    </row>
    <row r="80" spans="1:20">
      <c r="A80" s="20">
        <v>43890</v>
      </c>
      <c r="B80" s="41"/>
      <c r="C80" s="40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34">
        <f t="shared" si="12"/>
        <v>0</v>
      </c>
      <c r="T80" s="43"/>
    </row>
    <row r="81" spans="1:20">
      <c r="A81" s="20">
        <v>43891</v>
      </c>
      <c r="B81" s="42" t="s">
        <v>333</v>
      </c>
      <c r="C81" s="39">
        <v>1</v>
      </c>
      <c r="D81" s="40"/>
      <c r="E81" s="41"/>
      <c r="F81" s="42">
        <v>3</v>
      </c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34">
        <f t="shared" si="12"/>
        <v>3</v>
      </c>
      <c r="T81" s="43"/>
    </row>
    <row r="82" spans="1:20">
      <c r="A82" s="20">
        <v>43892</v>
      </c>
      <c r="B82" s="41"/>
      <c r="C82" s="40"/>
      <c r="D82" s="40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34">
        <f t="shared" si="12"/>
        <v>0</v>
      </c>
      <c r="T82" s="43"/>
    </row>
    <row r="83" spans="1:20">
      <c r="A83" s="20">
        <v>43893</v>
      </c>
      <c r="B83" s="41"/>
      <c r="C83" s="40"/>
      <c r="D83" s="4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34">
        <f t="shared" si="12"/>
        <v>0</v>
      </c>
      <c r="T83" s="43"/>
    </row>
    <row r="84" spans="1:20">
      <c r="A84" s="20">
        <v>43894</v>
      </c>
      <c r="B84" s="42" t="s">
        <v>334</v>
      </c>
      <c r="C84" s="39">
        <v>1</v>
      </c>
      <c r="D84" s="40"/>
      <c r="E84" s="41"/>
      <c r="F84" s="41"/>
      <c r="G84" s="41"/>
      <c r="H84" s="41"/>
      <c r="I84" s="41"/>
      <c r="J84" s="41"/>
      <c r="K84" s="41"/>
      <c r="L84" s="41"/>
      <c r="M84" s="41"/>
      <c r="N84" s="42">
        <v>1</v>
      </c>
      <c r="O84" s="41"/>
      <c r="P84" s="41"/>
      <c r="Q84" s="41"/>
      <c r="R84" s="41"/>
      <c r="S84" s="34">
        <f t="shared" si="12"/>
        <v>1</v>
      </c>
      <c r="T84" s="43"/>
    </row>
    <row r="85" spans="1:20">
      <c r="A85" s="20">
        <v>43895</v>
      </c>
      <c r="B85" s="41"/>
      <c r="C85" s="40"/>
      <c r="D85" s="40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34">
        <f t="shared" si="12"/>
        <v>0</v>
      </c>
      <c r="T85" s="43"/>
    </row>
    <row r="86" spans="1:20">
      <c r="A86" s="20">
        <v>43896</v>
      </c>
      <c r="B86" s="41"/>
      <c r="C86" s="40"/>
      <c r="D86" s="40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34">
        <f t="shared" si="12"/>
        <v>0</v>
      </c>
      <c r="T86" s="43"/>
    </row>
    <row r="87" spans="1:20">
      <c r="A87" s="20">
        <v>43897</v>
      </c>
      <c r="B87" s="41"/>
      <c r="C87" s="40"/>
      <c r="D87" s="40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34">
        <f t="shared" si="12"/>
        <v>0</v>
      </c>
      <c r="T87" s="43"/>
    </row>
    <row r="88" spans="1:20">
      <c r="A88" s="20">
        <v>43898</v>
      </c>
      <c r="B88" s="41"/>
      <c r="C88" s="40"/>
      <c r="D88" s="40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34">
        <f t="shared" si="12"/>
        <v>0</v>
      </c>
      <c r="T88" s="43"/>
    </row>
    <row r="89" spans="1:20">
      <c r="A89" s="20">
        <v>43899</v>
      </c>
      <c r="B89" s="41"/>
      <c r="C89" s="40"/>
      <c r="D89" s="40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34">
        <f t="shared" si="12"/>
        <v>0</v>
      </c>
      <c r="T89" s="43"/>
    </row>
    <row r="90" spans="1:20">
      <c r="A90" s="20">
        <v>43900</v>
      </c>
      <c r="B90" s="41"/>
      <c r="C90" s="40"/>
      <c r="D90" s="40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34">
        <f t="shared" si="12"/>
        <v>0</v>
      </c>
      <c r="T90" s="43"/>
    </row>
    <row r="91" spans="1:20">
      <c r="A91" s="20">
        <v>43901</v>
      </c>
      <c r="B91" s="42" t="s">
        <v>335</v>
      </c>
      <c r="C91" s="39">
        <v>1</v>
      </c>
      <c r="D91" s="40"/>
      <c r="E91" s="41"/>
      <c r="F91" s="41"/>
      <c r="G91" s="41"/>
      <c r="H91" s="41"/>
      <c r="I91" s="42">
        <v>1</v>
      </c>
      <c r="J91" s="41"/>
      <c r="K91" s="41"/>
      <c r="L91" s="41"/>
      <c r="M91" s="41"/>
      <c r="N91" s="41"/>
      <c r="O91" s="41"/>
      <c r="P91" s="41"/>
      <c r="Q91" s="41"/>
      <c r="R91" s="41"/>
      <c r="S91" s="34">
        <f t="shared" si="12"/>
        <v>1</v>
      </c>
      <c r="T91" s="43"/>
    </row>
    <row r="92" spans="1:20">
      <c r="A92" s="20">
        <v>43902</v>
      </c>
      <c r="B92" s="41"/>
      <c r="C92" s="40"/>
      <c r="D92" s="40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34">
        <f t="shared" si="12"/>
        <v>0</v>
      </c>
      <c r="T92" s="43"/>
    </row>
    <row r="93" spans="1:20">
      <c r="A93" s="20">
        <v>43903</v>
      </c>
      <c r="B93" s="41"/>
      <c r="C93" s="40"/>
      <c r="D93" s="40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34">
        <f t="shared" si="12"/>
        <v>0</v>
      </c>
      <c r="T93" s="43"/>
    </row>
    <row r="94" spans="1:20">
      <c r="A94" s="20">
        <v>43904</v>
      </c>
      <c r="B94" s="41"/>
      <c r="C94" s="40"/>
      <c r="D94" s="40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34">
        <f t="shared" si="12"/>
        <v>0</v>
      </c>
      <c r="T94" s="43"/>
    </row>
    <row r="95" spans="1:20">
      <c r="A95" s="20">
        <v>43905</v>
      </c>
      <c r="B95" s="41"/>
      <c r="C95" s="40"/>
      <c r="D95" s="40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34">
        <f t="shared" si="12"/>
        <v>0</v>
      </c>
      <c r="T95" s="43"/>
    </row>
    <row r="96" spans="1:20">
      <c r="A96" s="20">
        <v>43906</v>
      </c>
      <c r="B96" s="41"/>
      <c r="C96" s="40"/>
      <c r="D96" s="40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34">
        <f t="shared" si="12"/>
        <v>0</v>
      </c>
      <c r="T96" s="43"/>
    </row>
    <row r="97" spans="1:20">
      <c r="A97" s="20">
        <v>43907</v>
      </c>
      <c r="B97" s="42" t="s">
        <v>336</v>
      </c>
      <c r="C97" s="40"/>
      <c r="D97" s="40"/>
      <c r="E97" s="41"/>
      <c r="F97" s="41"/>
      <c r="G97" s="41"/>
      <c r="H97" s="41"/>
      <c r="I97" s="41"/>
      <c r="J97" s="41"/>
      <c r="K97" s="41"/>
      <c r="L97" s="41"/>
      <c r="M97" s="41"/>
      <c r="N97" s="42">
        <v>2</v>
      </c>
      <c r="O97" s="41"/>
      <c r="P97" s="41"/>
      <c r="Q97" s="41"/>
      <c r="R97" s="41"/>
      <c r="S97" s="34">
        <f t="shared" si="12"/>
        <v>2</v>
      </c>
      <c r="T97" s="43"/>
    </row>
    <row r="98" spans="1:20">
      <c r="A98" s="20">
        <v>43908</v>
      </c>
      <c r="B98" s="42" t="s">
        <v>337</v>
      </c>
      <c r="C98" s="39">
        <v>1</v>
      </c>
      <c r="D98" s="40"/>
      <c r="E98" s="41"/>
      <c r="F98" s="41"/>
      <c r="G98" s="41"/>
      <c r="H98" s="41"/>
      <c r="I98" s="42">
        <v>1</v>
      </c>
      <c r="J98" s="41"/>
      <c r="K98" s="41"/>
      <c r="L98" s="41"/>
      <c r="M98" s="41"/>
      <c r="N98" s="41"/>
      <c r="O98" s="41"/>
      <c r="P98" s="41"/>
      <c r="Q98" s="41"/>
      <c r="R98" s="41"/>
      <c r="S98" s="34">
        <f t="shared" si="12"/>
        <v>1</v>
      </c>
      <c r="T98" s="43"/>
    </row>
    <row r="99" spans="1:20">
      <c r="A99" s="20">
        <v>43909</v>
      </c>
      <c r="B99" s="42" t="s">
        <v>338</v>
      </c>
      <c r="C99" s="39">
        <v>1</v>
      </c>
      <c r="D99" s="40"/>
      <c r="E99" s="41"/>
      <c r="F99" s="42">
        <v>2</v>
      </c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34">
        <f t="shared" si="12"/>
        <v>2</v>
      </c>
      <c r="T99" s="43"/>
    </row>
    <row r="100" spans="1:20">
      <c r="A100" s="20">
        <v>43910</v>
      </c>
      <c r="B100" s="41"/>
      <c r="C100" s="40"/>
      <c r="D100" s="40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34">
        <f t="shared" si="12"/>
        <v>0</v>
      </c>
      <c r="T100" s="43"/>
    </row>
    <row r="101" spans="1:20">
      <c r="A101" s="20">
        <v>43911</v>
      </c>
      <c r="B101" s="41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34">
        <f t="shared" si="12"/>
        <v>0</v>
      </c>
      <c r="T101" s="43"/>
    </row>
    <row r="102" spans="1:20">
      <c r="A102" s="20">
        <v>43912</v>
      </c>
      <c r="B102" s="41"/>
      <c r="C102" s="40"/>
      <c r="D102" s="40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34">
        <f t="shared" si="12"/>
        <v>0</v>
      </c>
      <c r="T102" s="43"/>
    </row>
    <row r="103" spans="1:20">
      <c r="A103" s="20">
        <v>43913</v>
      </c>
      <c r="B103" s="42" t="s">
        <v>339</v>
      </c>
      <c r="C103" s="39">
        <v>1</v>
      </c>
      <c r="D103" s="40"/>
      <c r="E103" s="42">
        <v>3</v>
      </c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34">
        <f t="shared" si="12"/>
        <v>3</v>
      </c>
      <c r="T103" s="43"/>
    </row>
    <row r="104" spans="1:20">
      <c r="A104" s="20">
        <v>43914</v>
      </c>
      <c r="B104" s="41"/>
      <c r="C104" s="40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34">
        <f t="shared" si="12"/>
        <v>0</v>
      </c>
      <c r="T104" s="43"/>
    </row>
    <row r="105" spans="1:20">
      <c r="A105" s="20">
        <v>43915</v>
      </c>
      <c r="B105" s="42" t="s">
        <v>340</v>
      </c>
      <c r="C105" s="39">
        <v>1</v>
      </c>
      <c r="D105" s="40"/>
      <c r="E105" s="41"/>
      <c r="F105" s="41"/>
      <c r="G105" s="41"/>
      <c r="H105" s="41"/>
      <c r="I105" s="41"/>
      <c r="J105" s="41"/>
      <c r="K105" s="41"/>
      <c r="L105" s="42">
        <v>4</v>
      </c>
      <c r="M105" s="41"/>
      <c r="N105" s="41"/>
      <c r="O105" s="41"/>
      <c r="P105" s="41"/>
      <c r="Q105" s="41"/>
      <c r="R105" s="41"/>
      <c r="S105" s="34">
        <f t="shared" si="12"/>
        <v>4</v>
      </c>
      <c r="T105" s="43"/>
    </row>
    <row r="106" spans="1:20">
      <c r="A106" s="20">
        <v>43916</v>
      </c>
      <c r="B106" s="42" t="s">
        <v>341</v>
      </c>
      <c r="C106" s="39"/>
      <c r="D106" s="39">
        <v>1</v>
      </c>
      <c r="E106" s="41"/>
      <c r="F106" s="41"/>
      <c r="G106" s="41"/>
      <c r="H106" s="41"/>
      <c r="I106" s="41"/>
      <c r="J106" s="42">
        <v>1</v>
      </c>
      <c r="K106" s="41"/>
      <c r="L106" s="41"/>
      <c r="M106" s="41"/>
      <c r="N106" s="41"/>
      <c r="O106" s="41"/>
      <c r="P106" s="41"/>
      <c r="Q106" s="41"/>
      <c r="R106" s="41"/>
      <c r="S106" s="34">
        <f t="shared" si="12"/>
        <v>1</v>
      </c>
      <c r="T106" s="43"/>
    </row>
    <row r="107" spans="1:20">
      <c r="A107" s="20">
        <v>43917</v>
      </c>
      <c r="B107" s="41"/>
      <c r="C107" s="40"/>
      <c r="D107" s="40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34">
        <f t="shared" ref="S107:S112" si="13">SUM(E107:R107)</f>
        <v>0</v>
      </c>
      <c r="T107" s="43"/>
    </row>
    <row r="108" spans="1:20">
      <c r="A108" s="20">
        <v>43918</v>
      </c>
      <c r="B108" s="41"/>
      <c r="C108" s="40"/>
      <c r="D108" s="40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34">
        <f t="shared" si="13"/>
        <v>0</v>
      </c>
      <c r="T108" s="43"/>
    </row>
    <row r="109" spans="1:20">
      <c r="A109" s="20">
        <v>43919</v>
      </c>
      <c r="B109" s="41"/>
      <c r="C109" s="40"/>
      <c r="D109" s="40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34">
        <f t="shared" si="13"/>
        <v>0</v>
      </c>
      <c r="T109" s="43"/>
    </row>
    <row r="110" spans="1:20">
      <c r="A110" s="20">
        <v>43920</v>
      </c>
      <c r="B110" s="41"/>
      <c r="C110" s="40"/>
      <c r="D110" s="40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34">
        <f t="shared" si="13"/>
        <v>0</v>
      </c>
      <c r="T110" s="43"/>
    </row>
    <row r="111" spans="1:20">
      <c r="A111" s="20">
        <v>43921</v>
      </c>
      <c r="B111" s="42" t="s">
        <v>342</v>
      </c>
      <c r="C111" s="39">
        <v>1</v>
      </c>
      <c r="D111" s="40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2">
        <v>4</v>
      </c>
      <c r="R111" s="41"/>
      <c r="S111" s="34">
        <f t="shared" si="13"/>
        <v>4</v>
      </c>
      <c r="T111" s="43"/>
    </row>
    <row r="112" spans="1:20">
      <c r="A112" s="87" t="s">
        <v>22</v>
      </c>
      <c r="B112" s="88"/>
      <c r="C112" s="89">
        <f t="shared" ref="C112:R112" si="14">SUM(C3:C111)</f>
        <v>58</v>
      </c>
      <c r="D112" s="89">
        <f t="shared" si="14"/>
        <v>5</v>
      </c>
      <c r="E112" s="88">
        <f t="shared" si="14"/>
        <v>8</v>
      </c>
      <c r="F112" s="88">
        <f t="shared" si="14"/>
        <v>55</v>
      </c>
      <c r="G112" s="88">
        <f t="shared" si="14"/>
        <v>0</v>
      </c>
      <c r="H112" s="88">
        <f t="shared" si="14"/>
        <v>1</v>
      </c>
      <c r="I112" s="88">
        <f t="shared" si="14"/>
        <v>4</v>
      </c>
      <c r="J112" s="88">
        <f t="shared" si="14"/>
        <v>6</v>
      </c>
      <c r="K112" s="88">
        <f t="shared" si="14"/>
        <v>13</v>
      </c>
      <c r="L112" s="88">
        <f t="shared" si="14"/>
        <v>17</v>
      </c>
      <c r="M112" s="88">
        <f t="shared" si="14"/>
        <v>0</v>
      </c>
      <c r="N112" s="88">
        <f t="shared" si="14"/>
        <v>10</v>
      </c>
      <c r="O112" s="88">
        <f t="shared" si="14"/>
        <v>0</v>
      </c>
      <c r="P112" s="88">
        <f t="shared" si="14"/>
        <v>0</v>
      </c>
      <c r="Q112" s="88">
        <f t="shared" si="14"/>
        <v>12</v>
      </c>
      <c r="R112" s="88">
        <f t="shared" si="14"/>
        <v>1</v>
      </c>
      <c r="S112" s="88">
        <f t="shared" si="13"/>
        <v>127</v>
      </c>
      <c r="T112" s="9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3"/>
  <sheetViews>
    <sheetView topLeftCell="C2" zoomScaleNormal="100" workbookViewId="0">
      <selection activeCell="S2" sqref="S2"/>
    </sheetView>
  </sheetViews>
  <sheetFormatPr defaultColWidth="14.42578125" defaultRowHeight="15" customHeight="1"/>
  <cols>
    <col min="1" max="1" width="10" customWidth="1"/>
    <col min="2" max="2" width="41.85546875" customWidth="1"/>
    <col min="3" max="6" width="8.7109375" customWidth="1"/>
    <col min="7" max="7" width="14.42578125" customWidth="1"/>
    <col min="8" max="8" width="8.7109375" customWidth="1"/>
    <col min="9" max="9" width="12.140625" customWidth="1"/>
    <col min="10" max="10" width="9" customWidth="1"/>
    <col min="11" max="11" width="7.42578125" customWidth="1"/>
    <col min="12" max="12" width="10.28515625" customWidth="1"/>
    <col min="13" max="13" width="12.42578125" customWidth="1"/>
    <col min="14" max="14" width="6.85546875" customWidth="1"/>
    <col min="15" max="15" width="9.7109375" customWidth="1"/>
    <col min="16" max="16" width="8.7109375" customWidth="1"/>
    <col min="17" max="17" width="10.5703125" customWidth="1"/>
    <col min="18" max="19" width="8.7109375" customWidth="1"/>
    <col min="20" max="20" width="13.42578125" customWidth="1"/>
    <col min="21" max="26" width="8.7109375" customWidth="1"/>
  </cols>
  <sheetData>
    <row r="1" spans="1:20" ht="61.5">
      <c r="A1" s="1" t="s">
        <v>343</v>
      </c>
      <c r="B1" s="1"/>
      <c r="C1" s="1"/>
      <c r="D1" s="1"/>
      <c r="E1" s="1"/>
      <c r="F1" s="1"/>
    </row>
    <row r="2" spans="1:20" ht="39.75" customHeight="1">
      <c r="A2" s="3" t="s">
        <v>2</v>
      </c>
      <c r="B2" s="6" t="s">
        <v>5</v>
      </c>
      <c r="C2" s="9" t="s">
        <v>4</v>
      </c>
      <c r="D2" s="9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10" t="s">
        <v>11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6" t="s">
        <v>21</v>
      </c>
      <c r="S2" s="11" t="s">
        <v>22</v>
      </c>
      <c r="T2" s="12" t="s">
        <v>23</v>
      </c>
    </row>
    <row r="3" spans="1:20">
      <c r="A3" s="91">
        <v>43831</v>
      </c>
      <c r="B3" s="32"/>
      <c r="C3" s="37"/>
      <c r="D3" s="36"/>
      <c r="E3" s="30"/>
      <c r="F3" s="3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4">
        <f>SUM(E3:R3)</f>
        <v>0</v>
      </c>
      <c r="T3" s="35"/>
    </row>
    <row r="4" spans="1:20">
      <c r="A4" s="91">
        <v>43832</v>
      </c>
      <c r="B4" s="32"/>
      <c r="C4" s="36"/>
      <c r="D4" s="37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2"/>
      <c r="R4" s="30"/>
      <c r="S4" s="34">
        <f t="shared" ref="S4:S103" si="0">SUM(E4:R4)</f>
        <v>0</v>
      </c>
      <c r="T4" s="35"/>
    </row>
    <row r="5" spans="1:20">
      <c r="A5" s="91">
        <v>43833</v>
      </c>
      <c r="B5" s="32"/>
      <c r="C5" s="36"/>
      <c r="D5" s="37"/>
      <c r="E5" s="30"/>
      <c r="F5" s="30"/>
      <c r="G5" s="30"/>
      <c r="H5" s="30"/>
      <c r="I5" s="32"/>
      <c r="J5" s="30"/>
      <c r="K5" s="30"/>
      <c r="L5" s="30"/>
      <c r="M5" s="30"/>
      <c r="N5" s="30"/>
      <c r="O5" s="30"/>
      <c r="P5" s="30"/>
      <c r="Q5" s="30"/>
      <c r="R5" s="30"/>
      <c r="S5" s="34">
        <f t="shared" si="0"/>
        <v>0</v>
      </c>
      <c r="T5" s="35"/>
    </row>
    <row r="6" spans="1:20">
      <c r="A6" s="91">
        <v>43834</v>
      </c>
      <c r="B6" s="32"/>
      <c r="C6" s="37"/>
      <c r="D6" s="36"/>
      <c r="E6" s="30"/>
      <c r="F6" s="30"/>
      <c r="G6" s="30"/>
      <c r="H6" s="30"/>
      <c r="I6" s="30"/>
      <c r="J6" s="30"/>
      <c r="K6" s="32"/>
      <c r="L6" s="30"/>
      <c r="M6" s="30"/>
      <c r="N6" s="30"/>
      <c r="O6" s="30"/>
      <c r="P6" s="30"/>
      <c r="Q6" s="30"/>
      <c r="R6" s="30"/>
      <c r="S6" s="34">
        <f t="shared" si="0"/>
        <v>0</v>
      </c>
      <c r="T6" s="35"/>
    </row>
    <row r="7" spans="1:20">
      <c r="A7" s="91">
        <v>43835</v>
      </c>
      <c r="B7" s="32"/>
      <c r="C7" s="103"/>
      <c r="D7" s="104"/>
      <c r="E7" s="30"/>
      <c r="F7" s="32"/>
      <c r="G7" s="30"/>
      <c r="H7" s="30"/>
      <c r="I7" s="30"/>
      <c r="J7" s="30"/>
      <c r="K7" s="30"/>
      <c r="L7" s="32"/>
      <c r="M7" s="30"/>
      <c r="N7" s="30"/>
      <c r="O7" s="30"/>
      <c r="P7" s="30"/>
      <c r="Q7" s="30"/>
      <c r="R7" s="30"/>
      <c r="S7" s="34">
        <f t="shared" si="0"/>
        <v>0</v>
      </c>
      <c r="T7" s="105"/>
    </row>
    <row r="8" spans="1:20">
      <c r="A8" s="91">
        <v>43836</v>
      </c>
      <c r="B8" s="32" t="s">
        <v>344</v>
      </c>
      <c r="C8" s="103"/>
      <c r="D8" s="104">
        <v>1</v>
      </c>
      <c r="E8" s="30"/>
      <c r="F8" s="32"/>
      <c r="G8" s="30"/>
      <c r="H8" s="30"/>
      <c r="I8" s="30"/>
      <c r="J8" s="30"/>
      <c r="K8" s="32">
        <v>1</v>
      </c>
      <c r="L8" s="32"/>
      <c r="M8" s="30"/>
      <c r="N8" s="30"/>
      <c r="O8" s="30"/>
      <c r="P8" s="30"/>
      <c r="Q8" s="30"/>
      <c r="R8" s="30"/>
      <c r="S8" s="34">
        <f t="shared" si="0"/>
        <v>1</v>
      </c>
      <c r="T8" s="105"/>
    </row>
    <row r="9" spans="1:20">
      <c r="A9" s="91">
        <v>43837</v>
      </c>
      <c r="B9" s="42"/>
      <c r="C9" s="40"/>
      <c r="D9" s="39"/>
      <c r="E9" s="41"/>
      <c r="F9" s="42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34">
        <f t="shared" si="0"/>
        <v>0</v>
      </c>
      <c r="T9" s="43"/>
    </row>
    <row r="10" spans="1:20">
      <c r="A10" s="91">
        <v>43838</v>
      </c>
      <c r="B10" s="42" t="s">
        <v>345</v>
      </c>
      <c r="C10" s="39"/>
      <c r="D10" s="39">
        <v>1</v>
      </c>
      <c r="E10" s="41"/>
      <c r="F10" s="42"/>
      <c r="G10" s="41"/>
      <c r="H10" s="41"/>
      <c r="I10" s="42">
        <v>1</v>
      </c>
      <c r="J10" s="41"/>
      <c r="K10" s="41"/>
      <c r="L10" s="41"/>
      <c r="M10" s="41"/>
      <c r="N10" s="41"/>
      <c r="O10" s="41"/>
      <c r="P10" s="41"/>
      <c r="Q10" s="41"/>
      <c r="R10" s="41"/>
      <c r="S10" s="34">
        <f t="shared" si="0"/>
        <v>1</v>
      </c>
      <c r="T10" s="43"/>
    </row>
    <row r="11" spans="1:20">
      <c r="A11" s="91">
        <v>43839</v>
      </c>
      <c r="B11" s="42" t="s">
        <v>346</v>
      </c>
      <c r="C11" s="39">
        <v>1</v>
      </c>
      <c r="D11" s="39"/>
      <c r="E11" s="41"/>
      <c r="F11" s="42"/>
      <c r="G11" s="41"/>
      <c r="H11" s="41"/>
      <c r="I11" s="41"/>
      <c r="J11" s="42">
        <v>3</v>
      </c>
      <c r="K11" s="41"/>
      <c r="L11" s="41"/>
      <c r="M11" s="41"/>
      <c r="N11" s="41"/>
      <c r="O11" s="41"/>
      <c r="P11" s="41"/>
      <c r="Q11" s="41"/>
      <c r="R11" s="41"/>
      <c r="S11" s="34">
        <f t="shared" si="0"/>
        <v>3</v>
      </c>
      <c r="T11" s="43"/>
    </row>
    <row r="12" spans="1:20">
      <c r="A12" s="91">
        <v>43840</v>
      </c>
      <c r="B12" s="42" t="s">
        <v>348</v>
      </c>
      <c r="C12" s="40"/>
      <c r="D12" s="39">
        <v>1</v>
      </c>
      <c r="E12" s="42"/>
      <c r="F12" s="42">
        <v>1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4">
        <f t="shared" si="0"/>
        <v>1</v>
      </c>
      <c r="T12" s="43"/>
    </row>
    <row r="13" spans="1:20">
      <c r="A13" s="91">
        <v>43841</v>
      </c>
      <c r="B13" s="42" t="s">
        <v>349</v>
      </c>
      <c r="C13" s="40"/>
      <c r="D13" s="39">
        <v>1</v>
      </c>
      <c r="E13" s="41"/>
      <c r="F13" s="41"/>
      <c r="G13" s="41"/>
      <c r="H13" s="42">
        <v>1</v>
      </c>
      <c r="I13" s="42"/>
      <c r="J13" s="41"/>
      <c r="K13" s="41"/>
      <c r="L13" s="41"/>
      <c r="M13" s="41"/>
      <c r="N13" s="41"/>
      <c r="O13" s="41"/>
      <c r="P13" s="41"/>
      <c r="Q13" s="41"/>
      <c r="R13" s="41"/>
      <c r="S13" s="34">
        <f t="shared" si="0"/>
        <v>1</v>
      </c>
      <c r="T13" s="43"/>
    </row>
    <row r="14" spans="1:20">
      <c r="A14" s="91">
        <v>43842</v>
      </c>
      <c r="B14" s="42"/>
      <c r="C14" s="39"/>
      <c r="D14" s="40"/>
      <c r="E14" s="41"/>
      <c r="F14" s="41"/>
      <c r="G14" s="41"/>
      <c r="H14" s="41"/>
      <c r="I14" s="41"/>
      <c r="J14" s="41"/>
      <c r="K14" s="42"/>
      <c r="L14" s="41"/>
      <c r="M14" s="41"/>
      <c r="N14" s="41"/>
      <c r="O14" s="41"/>
      <c r="P14" s="41"/>
      <c r="Q14" s="41"/>
      <c r="R14" s="41"/>
      <c r="S14" s="34">
        <f t="shared" si="0"/>
        <v>0</v>
      </c>
      <c r="T14" s="43"/>
    </row>
    <row r="15" spans="1:20">
      <c r="A15" s="91">
        <v>43843</v>
      </c>
      <c r="B15" s="42" t="s">
        <v>350</v>
      </c>
      <c r="C15" s="40"/>
      <c r="D15" s="39">
        <v>1</v>
      </c>
      <c r="E15" s="41"/>
      <c r="F15" s="41"/>
      <c r="G15" s="41"/>
      <c r="H15" s="41"/>
      <c r="I15" s="42"/>
      <c r="J15" s="42">
        <v>1</v>
      </c>
      <c r="K15" s="41"/>
      <c r="L15" s="41"/>
      <c r="M15" s="41"/>
      <c r="N15" s="41"/>
      <c r="O15" s="41"/>
      <c r="P15" s="41"/>
      <c r="Q15" s="42"/>
      <c r="R15" s="41"/>
      <c r="S15" s="34">
        <f t="shared" si="0"/>
        <v>1</v>
      </c>
      <c r="T15" s="43"/>
    </row>
    <row r="16" spans="1:20">
      <c r="A16" s="91">
        <v>43844</v>
      </c>
      <c r="B16" s="42"/>
      <c r="C16" s="40"/>
      <c r="D16" s="39"/>
      <c r="E16" s="42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  <c r="R16" s="41"/>
      <c r="S16" s="34">
        <f t="shared" si="0"/>
        <v>0</v>
      </c>
      <c r="T16" s="43"/>
    </row>
    <row r="17" spans="1:20">
      <c r="A17" s="91">
        <v>43845</v>
      </c>
      <c r="B17" s="42" t="s">
        <v>351</v>
      </c>
      <c r="C17" s="39"/>
      <c r="D17" s="39">
        <v>1</v>
      </c>
      <c r="E17" s="41"/>
      <c r="F17" s="42">
        <v>1</v>
      </c>
      <c r="G17" s="41"/>
      <c r="H17" s="41"/>
      <c r="I17" s="41"/>
      <c r="J17" s="41"/>
      <c r="K17" s="41"/>
      <c r="L17" s="42"/>
      <c r="M17" s="41"/>
      <c r="N17" s="41"/>
      <c r="O17" s="41"/>
      <c r="P17" s="41"/>
      <c r="Q17" s="42"/>
      <c r="R17" s="41"/>
      <c r="S17" s="34">
        <f t="shared" si="0"/>
        <v>1</v>
      </c>
      <c r="T17" s="43"/>
    </row>
    <row r="18" spans="1:20">
      <c r="A18" s="91">
        <v>43846</v>
      </c>
      <c r="B18" s="42"/>
      <c r="C18" s="40"/>
      <c r="D18" s="39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41"/>
      <c r="S18" s="34">
        <f t="shared" si="0"/>
        <v>0</v>
      </c>
      <c r="T18" s="43"/>
    </row>
    <row r="19" spans="1:20">
      <c r="A19" s="91">
        <v>43847</v>
      </c>
      <c r="B19" s="42"/>
      <c r="C19" s="39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1"/>
      <c r="S19" s="34">
        <f t="shared" si="0"/>
        <v>0</v>
      </c>
      <c r="T19" s="43"/>
    </row>
    <row r="20" spans="1:20">
      <c r="A20" s="91">
        <v>43848</v>
      </c>
      <c r="B20" s="42" t="s">
        <v>352</v>
      </c>
      <c r="C20" s="40"/>
      <c r="D20" s="39">
        <v>1</v>
      </c>
      <c r="E20" s="41"/>
      <c r="F20" s="42">
        <v>1</v>
      </c>
      <c r="G20" s="41"/>
      <c r="H20" s="41"/>
      <c r="I20" s="41"/>
      <c r="J20" s="42"/>
      <c r="K20" s="41"/>
      <c r="L20" s="41"/>
      <c r="M20" s="41"/>
      <c r="N20" s="41"/>
      <c r="O20" s="41"/>
      <c r="P20" s="41"/>
      <c r="Q20" s="41"/>
      <c r="R20" s="41"/>
      <c r="S20" s="34">
        <f t="shared" si="0"/>
        <v>1</v>
      </c>
      <c r="T20" s="43"/>
    </row>
    <row r="21" spans="1:20">
      <c r="A21" s="91">
        <v>43849</v>
      </c>
      <c r="B21" s="42" t="s">
        <v>353</v>
      </c>
      <c r="C21" s="40"/>
      <c r="D21" s="39">
        <v>1</v>
      </c>
      <c r="E21" s="41"/>
      <c r="F21" s="42">
        <v>3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34">
        <f t="shared" si="0"/>
        <v>3</v>
      </c>
      <c r="T21" s="43"/>
    </row>
    <row r="22" spans="1:20">
      <c r="A22" s="91">
        <v>43849</v>
      </c>
      <c r="B22" s="42" t="s">
        <v>354</v>
      </c>
      <c r="C22" s="40"/>
      <c r="D22" s="39">
        <v>1</v>
      </c>
      <c r="E22" s="41"/>
      <c r="F22" s="42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>
        <v>1</v>
      </c>
      <c r="S22" s="34">
        <f t="shared" si="0"/>
        <v>1</v>
      </c>
      <c r="T22" s="43"/>
    </row>
    <row r="23" spans="1:20">
      <c r="A23" s="91">
        <v>43850</v>
      </c>
      <c r="B23" s="42" t="s">
        <v>355</v>
      </c>
      <c r="C23" s="39"/>
      <c r="D23" s="39">
        <v>1</v>
      </c>
      <c r="E23" s="41"/>
      <c r="F23" s="42">
        <v>2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34">
        <f t="shared" si="0"/>
        <v>2</v>
      </c>
      <c r="T23" s="43"/>
    </row>
    <row r="24" spans="1:20">
      <c r="A24" s="91">
        <v>43851</v>
      </c>
      <c r="B24" s="42" t="s">
        <v>356</v>
      </c>
      <c r="C24" s="39">
        <v>1</v>
      </c>
      <c r="D24" s="40"/>
      <c r="E24" s="41"/>
      <c r="F24" s="42">
        <v>5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34">
        <f t="shared" si="0"/>
        <v>5</v>
      </c>
      <c r="T24" s="43"/>
    </row>
    <row r="25" spans="1:20">
      <c r="A25" s="91">
        <v>43851</v>
      </c>
      <c r="B25" s="42" t="s">
        <v>357</v>
      </c>
      <c r="C25" s="39"/>
      <c r="D25" s="39">
        <v>1</v>
      </c>
      <c r="E25" s="41"/>
      <c r="F25" s="42">
        <v>1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34">
        <f t="shared" si="0"/>
        <v>1</v>
      </c>
      <c r="T25" s="43"/>
    </row>
    <row r="26" spans="1:20">
      <c r="A26" s="91">
        <v>43851</v>
      </c>
      <c r="B26" s="42" t="s">
        <v>358</v>
      </c>
      <c r="C26" s="39"/>
      <c r="D26" s="39">
        <v>1</v>
      </c>
      <c r="E26" s="41"/>
      <c r="F26" s="42">
        <v>2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34">
        <f t="shared" si="0"/>
        <v>2</v>
      </c>
      <c r="T26" s="43"/>
    </row>
    <row r="27" spans="1:20">
      <c r="A27" s="91">
        <v>43852</v>
      </c>
      <c r="B27" s="42" t="s">
        <v>359</v>
      </c>
      <c r="C27" s="39">
        <v>1</v>
      </c>
      <c r="D27" s="39"/>
      <c r="E27" s="42"/>
      <c r="F27" s="42"/>
      <c r="G27" s="41"/>
      <c r="H27" s="41"/>
      <c r="I27" s="41"/>
      <c r="J27" s="42"/>
      <c r="K27" s="41"/>
      <c r="L27" s="41"/>
      <c r="M27" s="41"/>
      <c r="N27" s="41"/>
      <c r="O27" s="41"/>
      <c r="P27" s="41"/>
      <c r="Q27" s="41"/>
      <c r="R27" s="42">
        <v>1</v>
      </c>
      <c r="S27" s="34">
        <f t="shared" si="0"/>
        <v>1</v>
      </c>
      <c r="T27" s="43"/>
    </row>
    <row r="28" spans="1:20">
      <c r="A28" s="91">
        <v>43852</v>
      </c>
      <c r="B28" s="42" t="s">
        <v>360</v>
      </c>
      <c r="C28" s="39"/>
      <c r="D28" s="39">
        <v>1</v>
      </c>
      <c r="E28" s="42"/>
      <c r="F28" s="42">
        <v>3</v>
      </c>
      <c r="G28" s="41"/>
      <c r="H28" s="41"/>
      <c r="I28" s="41"/>
      <c r="J28" s="42"/>
      <c r="K28" s="41"/>
      <c r="L28" s="41"/>
      <c r="M28" s="41"/>
      <c r="N28" s="41"/>
      <c r="O28" s="41"/>
      <c r="P28" s="41"/>
      <c r="Q28" s="41"/>
      <c r="R28" s="41"/>
      <c r="S28" s="34">
        <f t="shared" si="0"/>
        <v>3</v>
      </c>
      <c r="T28" s="43"/>
    </row>
    <row r="29" spans="1:20">
      <c r="A29" s="91">
        <v>43853</v>
      </c>
      <c r="B29" s="42" t="s">
        <v>361</v>
      </c>
      <c r="C29" s="39">
        <v>1</v>
      </c>
      <c r="D29" s="40"/>
      <c r="E29" s="42">
        <v>2</v>
      </c>
      <c r="F29" s="41"/>
      <c r="G29" s="41"/>
      <c r="H29" s="41"/>
      <c r="I29" s="41"/>
      <c r="J29" s="42"/>
      <c r="K29" s="41"/>
      <c r="L29" s="41"/>
      <c r="M29" s="41"/>
      <c r="N29" s="41"/>
      <c r="O29" s="41"/>
      <c r="P29" s="41"/>
      <c r="Q29" s="41"/>
      <c r="R29" s="41"/>
      <c r="S29" s="34">
        <f t="shared" si="0"/>
        <v>2</v>
      </c>
      <c r="T29" s="43"/>
    </row>
    <row r="30" spans="1:20">
      <c r="A30" s="91">
        <v>43854</v>
      </c>
      <c r="B30" s="42" t="s">
        <v>362</v>
      </c>
      <c r="C30" s="39"/>
      <c r="D30" s="39">
        <v>1</v>
      </c>
      <c r="E30" s="41"/>
      <c r="F30" s="41"/>
      <c r="G30" s="41"/>
      <c r="H30" s="41"/>
      <c r="I30" s="41"/>
      <c r="J30" s="41"/>
      <c r="K30" s="41"/>
      <c r="L30" s="42"/>
      <c r="M30" s="41"/>
      <c r="N30" s="41"/>
      <c r="O30" s="41"/>
      <c r="P30" s="41"/>
      <c r="Q30" s="42">
        <v>1</v>
      </c>
      <c r="R30" s="41"/>
      <c r="S30" s="34">
        <f t="shared" si="0"/>
        <v>1</v>
      </c>
      <c r="T30" s="43"/>
    </row>
    <row r="31" spans="1:20">
      <c r="A31" s="91">
        <v>43855</v>
      </c>
      <c r="B31" s="42"/>
      <c r="C31" s="40"/>
      <c r="D31" s="39"/>
      <c r="E31" s="41"/>
      <c r="F31" s="4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34">
        <f t="shared" si="0"/>
        <v>0</v>
      </c>
      <c r="T31" s="43"/>
    </row>
    <row r="32" spans="1:20">
      <c r="A32" s="91">
        <v>43856</v>
      </c>
      <c r="B32" s="51"/>
      <c r="C32" s="40"/>
      <c r="D32" s="39"/>
      <c r="E32" s="41"/>
      <c r="F32" s="42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34">
        <f t="shared" si="0"/>
        <v>0</v>
      </c>
      <c r="T32" s="43"/>
    </row>
    <row r="33" spans="1:20">
      <c r="A33" s="91">
        <v>43857</v>
      </c>
      <c r="B33" s="42"/>
      <c r="C33" s="39"/>
      <c r="D33" s="40"/>
      <c r="E33" s="41"/>
      <c r="F33" s="42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34">
        <f t="shared" si="0"/>
        <v>0</v>
      </c>
      <c r="T33" s="43"/>
    </row>
    <row r="34" spans="1:20">
      <c r="A34" s="91">
        <v>43858</v>
      </c>
      <c r="B34" s="42"/>
      <c r="C34" s="39"/>
      <c r="D34" s="40"/>
      <c r="E34" s="41"/>
      <c r="F34" s="41"/>
      <c r="G34" s="41"/>
      <c r="H34" s="41"/>
      <c r="I34" s="41"/>
      <c r="J34" s="42"/>
      <c r="K34" s="41"/>
      <c r="L34" s="41"/>
      <c r="M34" s="41"/>
      <c r="N34" s="41"/>
      <c r="O34" s="41"/>
      <c r="P34" s="41"/>
      <c r="Q34" s="41"/>
      <c r="R34" s="41"/>
      <c r="S34" s="34">
        <f t="shared" si="0"/>
        <v>0</v>
      </c>
      <c r="T34" s="43"/>
    </row>
    <row r="35" spans="1:20">
      <c r="A35" s="91">
        <v>43859</v>
      </c>
      <c r="B35" s="42"/>
      <c r="C35" s="40"/>
      <c r="D35" s="39"/>
      <c r="E35" s="41"/>
      <c r="F35" s="41"/>
      <c r="G35" s="41"/>
      <c r="H35" s="41"/>
      <c r="I35" s="42"/>
      <c r="J35" s="41"/>
      <c r="K35" s="41"/>
      <c r="L35" s="41"/>
      <c r="M35" s="41"/>
      <c r="N35" s="41"/>
      <c r="O35" s="41"/>
      <c r="P35" s="41"/>
      <c r="Q35" s="41"/>
      <c r="R35" s="41"/>
      <c r="S35" s="34">
        <f t="shared" si="0"/>
        <v>0</v>
      </c>
      <c r="T35" s="43"/>
    </row>
    <row r="36" spans="1:20">
      <c r="A36" s="91">
        <v>43860</v>
      </c>
      <c r="B36" s="42"/>
      <c r="C36" s="39"/>
      <c r="D36" s="40"/>
      <c r="E36" s="41"/>
      <c r="F36" s="41"/>
      <c r="G36" s="41"/>
      <c r="H36" s="41"/>
      <c r="I36" s="42"/>
      <c r="J36" s="41"/>
      <c r="K36" s="41"/>
      <c r="L36" s="41"/>
      <c r="M36" s="41"/>
      <c r="N36" s="41"/>
      <c r="O36" s="41"/>
      <c r="P36" s="41"/>
      <c r="Q36" s="41"/>
      <c r="R36" s="41"/>
      <c r="S36" s="34">
        <f t="shared" si="0"/>
        <v>0</v>
      </c>
      <c r="T36" s="43"/>
    </row>
    <row r="37" spans="1:20">
      <c r="A37" s="91">
        <v>43861</v>
      </c>
      <c r="B37" s="42"/>
      <c r="C37" s="39"/>
      <c r="D37" s="39"/>
      <c r="E37" s="41"/>
      <c r="F37" s="42"/>
      <c r="G37" s="42"/>
      <c r="H37" s="41"/>
      <c r="I37" s="41"/>
      <c r="J37" s="42"/>
      <c r="K37" s="41"/>
      <c r="L37" s="42"/>
      <c r="M37" s="41"/>
      <c r="N37" s="41"/>
      <c r="O37" s="41"/>
      <c r="P37" s="41"/>
      <c r="Q37" s="41"/>
      <c r="R37" s="42"/>
      <c r="S37" s="34">
        <f t="shared" si="0"/>
        <v>0</v>
      </c>
      <c r="T37" s="43"/>
    </row>
    <row r="38" spans="1:20">
      <c r="A38" s="91">
        <v>43862</v>
      </c>
      <c r="B38" s="42" t="s">
        <v>363</v>
      </c>
      <c r="C38" s="39"/>
      <c r="D38" s="39">
        <v>1</v>
      </c>
      <c r="E38" s="41"/>
      <c r="F38" s="41"/>
      <c r="G38" s="42"/>
      <c r="H38" s="41"/>
      <c r="I38" s="41"/>
      <c r="J38" s="42"/>
      <c r="K38" s="41"/>
      <c r="L38" s="42"/>
      <c r="M38" s="41"/>
      <c r="N38" s="41"/>
      <c r="O38" s="41"/>
      <c r="P38" s="41"/>
      <c r="Q38" s="42">
        <v>2</v>
      </c>
      <c r="R38" s="41"/>
      <c r="S38" s="34">
        <f t="shared" si="0"/>
        <v>2</v>
      </c>
      <c r="T38" s="43"/>
    </row>
    <row r="39" spans="1:20">
      <c r="A39" s="91">
        <v>43863</v>
      </c>
      <c r="B39" s="102" t="s">
        <v>364</v>
      </c>
      <c r="C39" s="40"/>
      <c r="D39" s="39">
        <v>1</v>
      </c>
      <c r="E39" s="41"/>
      <c r="F39" s="42">
        <v>2</v>
      </c>
      <c r="G39" s="42"/>
      <c r="H39" s="41"/>
      <c r="I39" s="41"/>
      <c r="J39" s="41"/>
      <c r="K39" s="41"/>
      <c r="L39" s="42"/>
      <c r="M39" s="41"/>
      <c r="N39" s="42"/>
      <c r="O39" s="41"/>
      <c r="P39" s="41"/>
      <c r="Q39" s="41"/>
      <c r="R39" s="41"/>
      <c r="S39" s="34">
        <f t="shared" si="0"/>
        <v>2</v>
      </c>
      <c r="T39" s="43"/>
    </row>
    <row r="40" spans="1:20">
      <c r="A40" s="91">
        <v>43863</v>
      </c>
      <c r="B40" s="42" t="s">
        <v>365</v>
      </c>
      <c r="C40" s="40"/>
      <c r="D40" s="39">
        <v>1</v>
      </c>
      <c r="E40" s="41"/>
      <c r="F40" s="42"/>
      <c r="G40" s="42"/>
      <c r="H40" s="41"/>
      <c r="I40" s="41"/>
      <c r="J40" s="41"/>
      <c r="K40" s="41"/>
      <c r="L40" s="42"/>
      <c r="M40" s="41"/>
      <c r="N40" s="42">
        <v>1</v>
      </c>
      <c r="O40" s="41"/>
      <c r="P40" s="41"/>
      <c r="Q40" s="41"/>
      <c r="R40" s="41"/>
      <c r="S40" s="34">
        <f t="shared" si="0"/>
        <v>1</v>
      </c>
      <c r="T40" s="43"/>
    </row>
    <row r="41" spans="1:20">
      <c r="A41" s="91">
        <v>43864</v>
      </c>
      <c r="B41" s="42" t="s">
        <v>366</v>
      </c>
      <c r="C41" s="40"/>
      <c r="D41" s="39">
        <v>1</v>
      </c>
      <c r="E41" s="41"/>
      <c r="F41" s="41"/>
      <c r="G41" s="42"/>
      <c r="H41" s="41"/>
      <c r="I41" s="41"/>
      <c r="J41" s="41"/>
      <c r="K41" s="42">
        <v>1</v>
      </c>
      <c r="L41" s="42"/>
      <c r="M41" s="41"/>
      <c r="N41" s="41"/>
      <c r="O41" s="41"/>
      <c r="P41" s="41"/>
      <c r="Q41" s="41"/>
      <c r="R41" s="41"/>
      <c r="S41" s="34">
        <f t="shared" si="0"/>
        <v>1</v>
      </c>
      <c r="T41" s="43"/>
    </row>
    <row r="42" spans="1:20">
      <c r="A42" s="91">
        <v>43865</v>
      </c>
      <c r="B42" s="42" t="s">
        <v>367</v>
      </c>
      <c r="C42" s="39"/>
      <c r="D42" s="39">
        <v>1</v>
      </c>
      <c r="E42" s="41"/>
      <c r="F42" s="42">
        <v>1</v>
      </c>
      <c r="G42" s="41"/>
      <c r="H42" s="41"/>
      <c r="I42" s="41"/>
      <c r="J42" s="41"/>
      <c r="K42" s="41"/>
      <c r="L42" s="42"/>
      <c r="M42" s="41"/>
      <c r="N42" s="42"/>
      <c r="O42" s="41"/>
      <c r="P42" s="41"/>
      <c r="Q42" s="41"/>
      <c r="R42" s="41"/>
      <c r="S42" s="34">
        <f t="shared" si="0"/>
        <v>1</v>
      </c>
      <c r="T42" s="43"/>
    </row>
    <row r="43" spans="1:20">
      <c r="A43" s="91">
        <v>43865</v>
      </c>
      <c r="B43" s="42" t="s">
        <v>368</v>
      </c>
      <c r="C43" s="39">
        <v>1</v>
      </c>
      <c r="D43" s="39"/>
      <c r="E43" s="41"/>
      <c r="F43" s="42"/>
      <c r="G43" s="41"/>
      <c r="H43" s="41"/>
      <c r="I43" s="41"/>
      <c r="J43" s="41"/>
      <c r="K43" s="41"/>
      <c r="L43" s="42"/>
      <c r="M43" s="41"/>
      <c r="N43" s="42">
        <v>2</v>
      </c>
      <c r="O43" s="41"/>
      <c r="P43" s="41"/>
      <c r="Q43" s="41"/>
      <c r="R43" s="41"/>
      <c r="S43" s="34">
        <f t="shared" si="0"/>
        <v>2</v>
      </c>
      <c r="T43" s="43"/>
    </row>
    <row r="44" spans="1:20">
      <c r="A44" s="91">
        <v>43866</v>
      </c>
      <c r="B44" s="42" t="s">
        <v>369</v>
      </c>
      <c r="C44" s="39"/>
      <c r="D44" s="39">
        <v>1</v>
      </c>
      <c r="E44" s="41"/>
      <c r="F44" s="42"/>
      <c r="G44" s="41"/>
      <c r="H44" s="41"/>
      <c r="I44" s="41"/>
      <c r="J44" s="41"/>
      <c r="K44" s="41"/>
      <c r="L44" s="41"/>
      <c r="M44" s="41"/>
      <c r="N44" s="41"/>
      <c r="O44" s="42">
        <v>1</v>
      </c>
      <c r="P44" s="41"/>
      <c r="Q44" s="41"/>
      <c r="R44" s="41"/>
      <c r="S44" s="34">
        <f t="shared" si="0"/>
        <v>1</v>
      </c>
      <c r="T44" s="43"/>
    </row>
    <row r="45" spans="1:20">
      <c r="A45" s="91">
        <v>43867</v>
      </c>
      <c r="B45" s="42"/>
      <c r="C45" s="40"/>
      <c r="D45" s="39"/>
      <c r="E45" s="41"/>
      <c r="F45" s="42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34">
        <f t="shared" si="0"/>
        <v>0</v>
      </c>
      <c r="T45" s="43"/>
    </row>
    <row r="46" spans="1:20">
      <c r="A46" s="91">
        <v>43868</v>
      </c>
      <c r="B46" s="42"/>
      <c r="C46" s="39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  <c r="S46" s="34">
        <f t="shared" si="0"/>
        <v>0</v>
      </c>
      <c r="T46" s="43"/>
    </row>
    <row r="47" spans="1:20">
      <c r="A47" s="91">
        <v>43869</v>
      </c>
      <c r="B47" s="42"/>
      <c r="C47" s="39"/>
      <c r="D47" s="40"/>
      <c r="E47" s="41"/>
      <c r="F47" s="42"/>
      <c r="G47" s="42"/>
      <c r="H47" s="41"/>
      <c r="I47" s="42"/>
      <c r="J47" s="41"/>
      <c r="K47" s="41"/>
      <c r="L47" s="41"/>
      <c r="M47" s="41"/>
      <c r="N47" s="41"/>
      <c r="O47" s="41"/>
      <c r="P47" s="41"/>
      <c r="Q47" s="41"/>
      <c r="R47" s="41"/>
      <c r="S47" s="34">
        <f t="shared" si="0"/>
        <v>0</v>
      </c>
      <c r="T47" s="43"/>
    </row>
    <row r="48" spans="1:20">
      <c r="A48" s="91">
        <v>43870</v>
      </c>
      <c r="B48" s="42" t="s">
        <v>370</v>
      </c>
      <c r="C48" s="39"/>
      <c r="D48" s="39">
        <v>1</v>
      </c>
      <c r="E48" s="41"/>
      <c r="F48" s="42"/>
      <c r="G48" s="42"/>
      <c r="H48" s="41"/>
      <c r="I48" s="41"/>
      <c r="J48" s="41"/>
      <c r="K48" s="41"/>
      <c r="L48" s="41"/>
      <c r="M48" s="41"/>
      <c r="N48" s="41"/>
      <c r="O48" s="41"/>
      <c r="P48" s="41"/>
      <c r="Q48" s="42">
        <v>1</v>
      </c>
      <c r="R48" s="41"/>
      <c r="S48" s="34">
        <f t="shared" si="0"/>
        <v>1</v>
      </c>
      <c r="T48" s="43"/>
    </row>
    <row r="49" spans="1:20">
      <c r="A49" s="91">
        <v>43871</v>
      </c>
      <c r="B49" s="42" t="s">
        <v>371</v>
      </c>
      <c r="C49" s="39">
        <v>1</v>
      </c>
      <c r="D49" s="39"/>
      <c r="E49" s="41"/>
      <c r="F49" s="41"/>
      <c r="G49" s="41"/>
      <c r="H49" s="41"/>
      <c r="I49" s="41"/>
      <c r="J49" s="41"/>
      <c r="K49" s="42">
        <v>1</v>
      </c>
      <c r="L49" s="42"/>
      <c r="M49" s="41"/>
      <c r="N49" s="41"/>
      <c r="O49" s="41"/>
      <c r="P49" s="41"/>
      <c r="Q49" s="42"/>
      <c r="R49" s="41"/>
      <c r="S49" s="34">
        <f t="shared" si="0"/>
        <v>1</v>
      </c>
      <c r="T49" s="43"/>
    </row>
    <row r="50" spans="1:20">
      <c r="A50" s="91">
        <v>43872</v>
      </c>
      <c r="B50" s="42" t="s">
        <v>372</v>
      </c>
      <c r="C50" s="39"/>
      <c r="D50" s="39">
        <v>1</v>
      </c>
      <c r="E50" s="41"/>
      <c r="F50" s="41"/>
      <c r="G50" s="41"/>
      <c r="H50" s="41"/>
      <c r="I50" s="42"/>
      <c r="J50" s="41"/>
      <c r="K50" s="41"/>
      <c r="L50" s="41"/>
      <c r="M50" s="41"/>
      <c r="N50" s="42">
        <v>1</v>
      </c>
      <c r="O50" s="41"/>
      <c r="P50" s="41"/>
      <c r="Q50" s="41"/>
      <c r="R50" s="41"/>
      <c r="S50" s="34">
        <f t="shared" si="0"/>
        <v>1</v>
      </c>
      <c r="T50" s="43"/>
    </row>
    <row r="51" spans="1:20">
      <c r="A51" s="91">
        <v>43873</v>
      </c>
      <c r="B51" s="42"/>
      <c r="C51" s="40"/>
      <c r="D51" s="39"/>
      <c r="E51" s="41"/>
      <c r="F51" s="41"/>
      <c r="G51" s="41"/>
      <c r="H51" s="41"/>
      <c r="I51" s="42"/>
      <c r="J51" s="41"/>
      <c r="K51" s="41"/>
      <c r="L51" s="41"/>
      <c r="M51" s="41"/>
      <c r="N51" s="41"/>
      <c r="O51" s="41"/>
      <c r="P51" s="41"/>
      <c r="Q51" s="41"/>
      <c r="R51" s="41"/>
      <c r="S51" s="34">
        <f t="shared" si="0"/>
        <v>0</v>
      </c>
      <c r="T51" s="43"/>
    </row>
    <row r="52" spans="1:20">
      <c r="A52" s="91">
        <v>43874</v>
      </c>
      <c r="B52" s="42"/>
      <c r="C52" s="40"/>
      <c r="D52" s="39"/>
      <c r="E52" s="41"/>
      <c r="F52" s="42"/>
      <c r="G52" s="41"/>
      <c r="H52" s="41"/>
      <c r="I52" s="41"/>
      <c r="J52" s="41"/>
      <c r="K52" s="41"/>
      <c r="L52" s="42"/>
      <c r="M52" s="41"/>
      <c r="N52" s="41"/>
      <c r="O52" s="41"/>
      <c r="P52" s="41"/>
      <c r="Q52" s="41"/>
      <c r="R52" s="41"/>
      <c r="S52" s="34">
        <f t="shared" si="0"/>
        <v>0</v>
      </c>
      <c r="T52" s="43"/>
    </row>
    <row r="53" spans="1:20">
      <c r="A53" s="91">
        <v>43875</v>
      </c>
      <c r="B53" s="42" t="s">
        <v>373</v>
      </c>
      <c r="C53" s="39"/>
      <c r="D53" s="39">
        <v>1</v>
      </c>
      <c r="E53" s="41"/>
      <c r="F53" s="120">
        <v>1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34">
        <f t="shared" si="0"/>
        <v>1</v>
      </c>
      <c r="T53" s="43"/>
    </row>
    <row r="54" spans="1:20">
      <c r="A54" s="91">
        <v>43876</v>
      </c>
      <c r="B54" s="42"/>
      <c r="C54" s="40"/>
      <c r="D54" s="39"/>
      <c r="E54" s="41"/>
      <c r="F54" s="42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34">
        <f t="shared" si="0"/>
        <v>0</v>
      </c>
      <c r="T54" s="43"/>
    </row>
    <row r="55" spans="1:20">
      <c r="A55" s="91">
        <v>43877</v>
      </c>
      <c r="B55" s="42"/>
      <c r="C55" s="40"/>
      <c r="D55" s="39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1"/>
      <c r="S55" s="34">
        <f t="shared" si="0"/>
        <v>0</v>
      </c>
      <c r="T55" s="43"/>
    </row>
    <row r="56" spans="1:20">
      <c r="A56" s="91">
        <v>43878</v>
      </c>
      <c r="B56" s="42"/>
      <c r="C56" s="40"/>
      <c r="D56" s="39"/>
      <c r="E56" s="41"/>
      <c r="F56" s="41"/>
      <c r="G56" s="41"/>
      <c r="H56" s="41"/>
      <c r="I56" s="42"/>
      <c r="J56" s="41"/>
      <c r="K56" s="41"/>
      <c r="L56" s="41"/>
      <c r="M56" s="41"/>
      <c r="N56" s="41"/>
      <c r="O56" s="41"/>
      <c r="P56" s="41"/>
      <c r="Q56" s="41"/>
      <c r="R56" s="41"/>
      <c r="S56" s="34">
        <f t="shared" si="0"/>
        <v>0</v>
      </c>
      <c r="T56" s="43"/>
    </row>
    <row r="57" spans="1:20">
      <c r="A57" s="91">
        <v>43879</v>
      </c>
      <c r="B57" s="42" t="s">
        <v>374</v>
      </c>
      <c r="C57" s="40"/>
      <c r="D57" s="39">
        <v>1</v>
      </c>
      <c r="E57" s="41"/>
      <c r="F57" s="42">
        <v>2</v>
      </c>
      <c r="G57" s="41"/>
      <c r="H57" s="41"/>
      <c r="I57" s="42"/>
      <c r="J57" s="41"/>
      <c r="K57" s="41"/>
      <c r="L57" s="41"/>
      <c r="M57" s="41"/>
      <c r="N57" s="41"/>
      <c r="O57" s="41"/>
      <c r="P57" s="41"/>
      <c r="Q57" s="41"/>
      <c r="R57" s="41"/>
      <c r="S57" s="34">
        <f t="shared" si="0"/>
        <v>2</v>
      </c>
      <c r="T57" s="43"/>
    </row>
    <row r="58" spans="1:20">
      <c r="A58" s="91">
        <v>43880</v>
      </c>
      <c r="B58" s="42"/>
      <c r="C58" s="40"/>
      <c r="D58" s="39"/>
      <c r="E58" s="41"/>
      <c r="F58" s="4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34">
        <f t="shared" si="0"/>
        <v>0</v>
      </c>
      <c r="T58" s="43"/>
    </row>
    <row r="59" spans="1:20">
      <c r="A59" s="91">
        <v>43881</v>
      </c>
      <c r="B59" s="42"/>
      <c r="C59" s="40"/>
      <c r="D59" s="39"/>
      <c r="E59" s="41"/>
      <c r="F59" s="42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34">
        <f t="shared" si="0"/>
        <v>0</v>
      </c>
      <c r="T59" s="43"/>
    </row>
    <row r="60" spans="1:20">
      <c r="A60" s="91">
        <v>43882</v>
      </c>
      <c r="B60" s="42" t="s">
        <v>375</v>
      </c>
      <c r="C60" s="40"/>
      <c r="D60" s="39">
        <v>1</v>
      </c>
      <c r="E60" s="41"/>
      <c r="F60" s="42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2">
        <v>1</v>
      </c>
      <c r="R60" s="41"/>
      <c r="S60" s="34">
        <f t="shared" si="0"/>
        <v>1</v>
      </c>
      <c r="T60" s="43"/>
    </row>
    <row r="61" spans="1:20">
      <c r="A61" s="91">
        <v>43883</v>
      </c>
      <c r="B61" s="42"/>
      <c r="C61" s="40"/>
      <c r="D61" s="39"/>
      <c r="E61" s="41"/>
      <c r="F61" s="41"/>
      <c r="G61" s="41"/>
      <c r="H61" s="41"/>
      <c r="I61" s="41"/>
      <c r="J61" s="42"/>
      <c r="K61" s="41"/>
      <c r="L61" s="41"/>
      <c r="M61" s="41"/>
      <c r="N61" s="41"/>
      <c r="O61" s="41"/>
      <c r="P61" s="41"/>
      <c r="Q61" s="41"/>
      <c r="R61" s="41"/>
      <c r="S61" s="34">
        <f t="shared" si="0"/>
        <v>0</v>
      </c>
      <c r="T61" s="43"/>
    </row>
    <row r="62" spans="1:20">
      <c r="A62" s="91">
        <v>43884</v>
      </c>
      <c r="B62" s="42" t="s">
        <v>376</v>
      </c>
      <c r="C62" s="39">
        <v>1</v>
      </c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>
        <v>2</v>
      </c>
      <c r="R62" s="41"/>
      <c r="S62" s="34">
        <f t="shared" si="0"/>
        <v>2</v>
      </c>
      <c r="T62" s="43"/>
    </row>
    <row r="63" spans="1:20">
      <c r="A63" s="91">
        <v>43885</v>
      </c>
      <c r="B63" s="42"/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/>
      <c r="S63" s="34">
        <f t="shared" si="0"/>
        <v>0</v>
      </c>
      <c r="T63" s="43"/>
    </row>
    <row r="64" spans="1:20">
      <c r="A64" s="91">
        <v>43886</v>
      </c>
      <c r="B64" s="42"/>
      <c r="C64" s="39"/>
      <c r="D64" s="40"/>
      <c r="E64" s="41"/>
      <c r="F64" s="41"/>
      <c r="G64" s="41"/>
      <c r="H64" s="41"/>
      <c r="I64" s="41"/>
      <c r="J64" s="41"/>
      <c r="K64" s="41"/>
      <c r="L64" s="42"/>
      <c r="M64" s="41"/>
      <c r="N64" s="41"/>
      <c r="O64" s="41"/>
      <c r="P64" s="41"/>
      <c r="Q64" s="41"/>
      <c r="R64" s="41"/>
      <c r="S64" s="34">
        <f t="shared" si="0"/>
        <v>0</v>
      </c>
      <c r="T64" s="43"/>
    </row>
    <row r="65" spans="1:20">
      <c r="A65" s="91">
        <v>43887</v>
      </c>
      <c r="B65" s="42" t="s">
        <v>377</v>
      </c>
      <c r="C65" s="40"/>
      <c r="D65" s="39">
        <v>1</v>
      </c>
      <c r="E65" s="42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>
        <v>3</v>
      </c>
      <c r="R65" s="41"/>
      <c r="S65" s="34">
        <f t="shared" si="0"/>
        <v>3</v>
      </c>
      <c r="T65" s="43"/>
    </row>
    <row r="66" spans="1:20">
      <c r="A66" s="91">
        <v>43888</v>
      </c>
      <c r="B66" s="42"/>
      <c r="C66" s="40"/>
      <c r="D66" s="39"/>
      <c r="E66" s="41"/>
      <c r="F66" s="41"/>
      <c r="G66" s="41"/>
      <c r="H66" s="41"/>
      <c r="I66" s="41"/>
      <c r="J66" s="42"/>
      <c r="K66" s="41"/>
      <c r="L66" s="41"/>
      <c r="M66" s="41"/>
      <c r="N66" s="41"/>
      <c r="O66" s="41"/>
      <c r="P66" s="41"/>
      <c r="Q66" s="41"/>
      <c r="R66" s="41"/>
      <c r="S66" s="34">
        <f t="shared" si="0"/>
        <v>0</v>
      </c>
      <c r="T66" s="43"/>
    </row>
    <row r="67" spans="1:20">
      <c r="A67" s="91">
        <v>43889</v>
      </c>
      <c r="B67" s="42"/>
      <c r="C67" s="39"/>
      <c r="D67" s="40"/>
      <c r="E67" s="41"/>
      <c r="F67" s="41"/>
      <c r="G67" s="41"/>
      <c r="H67" s="42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34">
        <f t="shared" si="0"/>
        <v>0</v>
      </c>
      <c r="T67" s="43"/>
    </row>
    <row r="68" spans="1:20">
      <c r="A68" s="91">
        <v>43890</v>
      </c>
      <c r="B68" s="42" t="s">
        <v>378</v>
      </c>
      <c r="C68" s="39"/>
      <c r="D68" s="39">
        <v>1</v>
      </c>
      <c r="E68" s="41"/>
      <c r="F68" s="42">
        <v>1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2"/>
      <c r="R68" s="41"/>
      <c r="S68" s="34">
        <f t="shared" si="0"/>
        <v>1</v>
      </c>
      <c r="T68" s="43"/>
    </row>
    <row r="69" spans="1:20">
      <c r="A69" s="91">
        <v>43891</v>
      </c>
      <c r="B69" s="42"/>
      <c r="C69" s="39"/>
      <c r="D69" s="39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2"/>
      <c r="R69" s="41"/>
      <c r="S69" s="34">
        <f t="shared" si="0"/>
        <v>0</v>
      </c>
      <c r="T69" s="43"/>
    </row>
    <row r="70" spans="1:20">
      <c r="A70" s="91">
        <v>43892</v>
      </c>
      <c r="B70" s="42" t="s">
        <v>379</v>
      </c>
      <c r="C70" s="39"/>
      <c r="D70" s="39">
        <v>1</v>
      </c>
      <c r="E70" s="41"/>
      <c r="F70" s="41"/>
      <c r="G70" s="41"/>
      <c r="H70" s="41"/>
      <c r="I70" s="41"/>
      <c r="J70" s="41"/>
      <c r="K70" s="41"/>
      <c r="L70" s="41"/>
      <c r="M70" s="41"/>
      <c r="N70" s="42">
        <v>1</v>
      </c>
      <c r="O70" s="41"/>
      <c r="P70" s="41"/>
      <c r="Q70" s="42"/>
      <c r="R70" s="42"/>
      <c r="S70" s="34">
        <f t="shared" si="0"/>
        <v>1</v>
      </c>
      <c r="T70" s="43"/>
    </row>
    <row r="71" spans="1:20">
      <c r="A71" s="91">
        <v>43892</v>
      </c>
      <c r="B71" s="42" t="s">
        <v>380</v>
      </c>
      <c r="C71" s="39"/>
      <c r="D71" s="39">
        <v>1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2"/>
      <c r="R71" s="42">
        <v>1</v>
      </c>
      <c r="S71" s="34">
        <f t="shared" si="0"/>
        <v>1</v>
      </c>
      <c r="T71" s="43"/>
    </row>
    <row r="72" spans="1:20">
      <c r="A72" s="91">
        <v>43893</v>
      </c>
      <c r="B72" s="42"/>
      <c r="C72" s="39"/>
      <c r="D72" s="40"/>
      <c r="E72" s="41"/>
      <c r="F72" s="41"/>
      <c r="G72" s="41"/>
      <c r="H72" s="41"/>
      <c r="I72" s="41"/>
      <c r="J72" s="42"/>
      <c r="K72" s="41"/>
      <c r="L72" s="41"/>
      <c r="M72" s="41"/>
      <c r="N72" s="41"/>
      <c r="O72" s="41"/>
      <c r="P72" s="41"/>
      <c r="Q72" s="41"/>
      <c r="R72" s="42"/>
      <c r="S72" s="34">
        <f t="shared" si="0"/>
        <v>0</v>
      </c>
      <c r="T72" s="43"/>
    </row>
    <row r="73" spans="1:20">
      <c r="A73" s="91">
        <v>43894</v>
      </c>
      <c r="B73" s="42"/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2"/>
      <c r="S73" s="34">
        <f t="shared" si="0"/>
        <v>0</v>
      </c>
      <c r="T73" s="43"/>
    </row>
    <row r="74" spans="1:20">
      <c r="A74" s="91">
        <v>43895</v>
      </c>
      <c r="B74" s="41"/>
      <c r="C74" s="40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34">
        <f t="shared" si="0"/>
        <v>0</v>
      </c>
      <c r="T74" s="43"/>
    </row>
    <row r="75" spans="1:20">
      <c r="A75" s="91">
        <v>43896</v>
      </c>
      <c r="B75" s="41"/>
      <c r="C75" s="40"/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34">
        <f t="shared" si="0"/>
        <v>0</v>
      </c>
      <c r="T75" s="43"/>
    </row>
    <row r="76" spans="1:20">
      <c r="A76" s="91">
        <v>43897</v>
      </c>
      <c r="B76" s="41"/>
      <c r="C76" s="40"/>
      <c r="D76" s="40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34">
        <f t="shared" si="0"/>
        <v>0</v>
      </c>
      <c r="T76" s="43"/>
    </row>
    <row r="77" spans="1:20">
      <c r="A77" s="91">
        <v>43898</v>
      </c>
      <c r="B77" s="41"/>
      <c r="C77" s="40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34">
        <f t="shared" si="0"/>
        <v>0</v>
      </c>
      <c r="T77" s="43"/>
    </row>
    <row r="78" spans="1:20">
      <c r="A78" s="91">
        <v>43899</v>
      </c>
      <c r="B78" s="41"/>
      <c r="C78" s="40"/>
      <c r="D78" s="4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34">
        <f t="shared" si="0"/>
        <v>0</v>
      </c>
      <c r="T78" s="43"/>
    </row>
    <row r="79" spans="1:20">
      <c r="A79" s="91">
        <v>43900</v>
      </c>
      <c r="B79" s="41"/>
      <c r="C79" s="40"/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34">
        <f t="shared" si="0"/>
        <v>0</v>
      </c>
      <c r="T79" s="43"/>
    </row>
    <row r="80" spans="1:20">
      <c r="A80" s="91">
        <v>43901</v>
      </c>
      <c r="B80" s="42" t="s">
        <v>381</v>
      </c>
      <c r="C80" s="40"/>
      <c r="D80" s="39">
        <v>1</v>
      </c>
      <c r="E80" s="41"/>
      <c r="F80" s="41"/>
      <c r="G80" s="41"/>
      <c r="H80" s="41"/>
      <c r="I80" s="41"/>
      <c r="J80" s="41"/>
      <c r="K80" s="41"/>
      <c r="L80" s="41"/>
      <c r="M80" s="41"/>
      <c r="N80" s="42">
        <v>2</v>
      </c>
      <c r="O80" s="41"/>
      <c r="P80" s="41"/>
      <c r="Q80" s="41"/>
      <c r="R80" s="41"/>
      <c r="S80" s="34">
        <f t="shared" si="0"/>
        <v>2</v>
      </c>
      <c r="T80" s="43"/>
    </row>
    <row r="81" spans="1:20">
      <c r="A81" s="91">
        <v>43902</v>
      </c>
      <c r="B81" s="42" t="s">
        <v>382</v>
      </c>
      <c r="C81" s="40"/>
      <c r="D81" s="39">
        <v>1</v>
      </c>
      <c r="E81" s="41"/>
      <c r="F81" s="41"/>
      <c r="G81" s="41"/>
      <c r="H81" s="42">
        <v>1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34">
        <f t="shared" si="0"/>
        <v>1</v>
      </c>
      <c r="T81" s="43"/>
    </row>
    <row r="82" spans="1:20">
      <c r="A82" s="91">
        <v>43903</v>
      </c>
      <c r="B82" s="41"/>
      <c r="C82" s="40"/>
      <c r="D82" s="40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34">
        <f t="shared" si="0"/>
        <v>0</v>
      </c>
      <c r="T82" s="43"/>
    </row>
    <row r="83" spans="1:20">
      <c r="A83" s="91">
        <v>43904</v>
      </c>
      <c r="B83" s="42" t="s">
        <v>383</v>
      </c>
      <c r="C83" s="39">
        <v>1</v>
      </c>
      <c r="D83" s="40"/>
      <c r="E83" s="41"/>
      <c r="F83" s="41"/>
      <c r="G83" s="41"/>
      <c r="H83" s="41"/>
      <c r="I83" s="41"/>
      <c r="J83" s="41"/>
      <c r="K83" s="41"/>
      <c r="L83" s="42">
        <v>1</v>
      </c>
      <c r="M83" s="41"/>
      <c r="N83" s="41"/>
      <c r="O83" s="41"/>
      <c r="P83" s="41"/>
      <c r="Q83" s="41"/>
      <c r="R83" s="41"/>
      <c r="S83" s="34">
        <f t="shared" si="0"/>
        <v>1</v>
      </c>
      <c r="T83" s="82" t="s">
        <v>384</v>
      </c>
    </row>
    <row r="84" spans="1:20">
      <c r="A84" s="91">
        <v>43905</v>
      </c>
      <c r="B84" s="41"/>
      <c r="C84" s="40"/>
      <c r="D84" s="40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34">
        <f t="shared" si="0"/>
        <v>0</v>
      </c>
      <c r="T84" s="43"/>
    </row>
    <row r="85" spans="1:20">
      <c r="A85" s="91">
        <v>43906</v>
      </c>
      <c r="B85" s="41"/>
      <c r="C85" s="40"/>
      <c r="D85" s="40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34">
        <f t="shared" si="0"/>
        <v>0</v>
      </c>
      <c r="T85" s="43"/>
    </row>
    <row r="86" spans="1:20">
      <c r="A86" s="91">
        <v>43907</v>
      </c>
      <c r="B86" s="42" t="s">
        <v>385</v>
      </c>
      <c r="C86" s="40"/>
      <c r="D86" s="39">
        <v>1</v>
      </c>
      <c r="E86" s="41"/>
      <c r="F86" s="41"/>
      <c r="G86" s="41"/>
      <c r="H86" s="41"/>
      <c r="I86" s="42">
        <v>1</v>
      </c>
      <c r="J86" s="41"/>
      <c r="K86" s="41"/>
      <c r="L86" s="41"/>
      <c r="M86" s="41"/>
      <c r="N86" s="41"/>
      <c r="O86" s="41"/>
      <c r="P86" s="41"/>
      <c r="Q86" s="41"/>
      <c r="R86" s="41"/>
      <c r="S86" s="34">
        <f t="shared" si="0"/>
        <v>1</v>
      </c>
      <c r="T86" s="43"/>
    </row>
    <row r="87" spans="1:20">
      <c r="A87" s="91">
        <v>43908</v>
      </c>
      <c r="B87" s="41"/>
      <c r="C87" s="40"/>
      <c r="D87" s="40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34">
        <f t="shared" si="0"/>
        <v>0</v>
      </c>
      <c r="T87" s="43"/>
    </row>
    <row r="88" spans="1:20">
      <c r="A88" s="91">
        <v>43909</v>
      </c>
      <c r="B88" s="41"/>
      <c r="C88" s="40"/>
      <c r="D88" s="40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34">
        <f t="shared" si="0"/>
        <v>0</v>
      </c>
      <c r="T88" s="43"/>
    </row>
    <row r="89" spans="1:20">
      <c r="A89" s="91">
        <v>43910</v>
      </c>
      <c r="B89" s="41"/>
      <c r="C89" s="40"/>
      <c r="D89" s="40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34">
        <f t="shared" si="0"/>
        <v>0</v>
      </c>
      <c r="T89" s="43"/>
    </row>
    <row r="90" spans="1:20">
      <c r="A90" s="91">
        <v>43911</v>
      </c>
      <c r="B90" s="41"/>
      <c r="C90" s="40"/>
      <c r="D90" s="40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34">
        <f t="shared" si="0"/>
        <v>0</v>
      </c>
      <c r="T90" s="43"/>
    </row>
    <row r="91" spans="1:20">
      <c r="A91" s="91">
        <v>43912</v>
      </c>
      <c r="B91" s="41"/>
      <c r="C91" s="40"/>
      <c r="D91" s="40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4">
        <f t="shared" si="0"/>
        <v>0</v>
      </c>
      <c r="T91" s="43"/>
    </row>
    <row r="92" spans="1:20">
      <c r="A92" s="91">
        <v>43913</v>
      </c>
      <c r="B92" s="41"/>
      <c r="C92" s="40"/>
      <c r="D92" s="40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34">
        <f t="shared" si="0"/>
        <v>0</v>
      </c>
      <c r="T92" s="43"/>
    </row>
    <row r="93" spans="1:20">
      <c r="A93" s="91">
        <v>43914</v>
      </c>
      <c r="B93" s="42" t="s">
        <v>386</v>
      </c>
      <c r="C93" s="39">
        <v>1</v>
      </c>
      <c r="D93" s="40"/>
      <c r="E93" s="42">
        <v>1</v>
      </c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34">
        <f t="shared" si="0"/>
        <v>1</v>
      </c>
      <c r="T93" s="43"/>
    </row>
    <row r="94" spans="1:20">
      <c r="A94" s="91">
        <v>43915</v>
      </c>
      <c r="B94" s="41"/>
      <c r="C94" s="40"/>
      <c r="D94" s="40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34">
        <f t="shared" si="0"/>
        <v>0</v>
      </c>
      <c r="T94" s="43"/>
    </row>
    <row r="95" spans="1:20">
      <c r="A95" s="91">
        <v>43916</v>
      </c>
      <c r="B95" s="42" t="s">
        <v>387</v>
      </c>
      <c r="C95" s="39">
        <v>1</v>
      </c>
      <c r="D95" s="40"/>
      <c r="E95" s="41"/>
      <c r="F95" s="41"/>
      <c r="G95" s="41"/>
      <c r="H95" s="41"/>
      <c r="I95" s="41"/>
      <c r="J95" s="41"/>
      <c r="K95" s="41"/>
      <c r="L95" s="41"/>
      <c r="M95" s="41"/>
      <c r="N95" s="42">
        <v>3</v>
      </c>
      <c r="O95" s="41"/>
      <c r="P95" s="41"/>
      <c r="Q95" s="41"/>
      <c r="R95" s="41"/>
      <c r="S95" s="34">
        <f t="shared" si="0"/>
        <v>3</v>
      </c>
      <c r="T95" s="43"/>
    </row>
    <row r="96" spans="1:20">
      <c r="A96" s="91">
        <v>43917</v>
      </c>
      <c r="B96" s="42" t="s">
        <v>388</v>
      </c>
      <c r="C96" s="39">
        <v>1</v>
      </c>
      <c r="D96" s="40"/>
      <c r="E96" s="41"/>
      <c r="F96" s="41"/>
      <c r="G96" s="41"/>
      <c r="H96" s="41"/>
      <c r="I96" s="41"/>
      <c r="J96" s="42">
        <v>3</v>
      </c>
      <c r="K96" s="41"/>
      <c r="L96" s="41"/>
      <c r="M96" s="41"/>
      <c r="N96" s="41"/>
      <c r="O96" s="41"/>
      <c r="P96" s="41"/>
      <c r="Q96" s="41"/>
      <c r="R96" s="41"/>
      <c r="S96" s="34">
        <f t="shared" si="0"/>
        <v>3</v>
      </c>
      <c r="T96" s="43"/>
    </row>
    <row r="97" spans="1:20">
      <c r="A97" s="91">
        <v>43918</v>
      </c>
      <c r="B97" s="42" t="s">
        <v>389</v>
      </c>
      <c r="C97" s="40"/>
      <c r="D97" s="39">
        <v>1</v>
      </c>
      <c r="E97" s="42">
        <v>1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34">
        <f t="shared" si="0"/>
        <v>1</v>
      </c>
      <c r="T97" s="43"/>
    </row>
    <row r="98" spans="1:20">
      <c r="A98" s="91">
        <v>43919</v>
      </c>
      <c r="B98" s="42" t="s">
        <v>390</v>
      </c>
      <c r="C98" s="39">
        <v>1</v>
      </c>
      <c r="D98" s="40"/>
      <c r="E98" s="42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2">
        <v>2</v>
      </c>
      <c r="R98" s="41"/>
      <c r="S98" s="34">
        <f t="shared" si="0"/>
        <v>2</v>
      </c>
      <c r="T98" s="43"/>
    </row>
    <row r="99" spans="1:20">
      <c r="A99" s="91">
        <v>43919</v>
      </c>
      <c r="B99" s="42" t="s">
        <v>391</v>
      </c>
      <c r="C99" s="39">
        <v>1</v>
      </c>
      <c r="D99" s="40"/>
      <c r="E99" s="42">
        <v>3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34">
        <f t="shared" si="0"/>
        <v>3</v>
      </c>
      <c r="T99" s="43"/>
    </row>
    <row r="100" spans="1:20">
      <c r="A100" s="91">
        <v>43920</v>
      </c>
      <c r="B100" s="41"/>
      <c r="C100" s="40"/>
      <c r="D100" s="40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34">
        <f t="shared" si="0"/>
        <v>0</v>
      </c>
      <c r="T100" s="43"/>
    </row>
    <row r="101" spans="1:20">
      <c r="A101" s="91">
        <v>43921</v>
      </c>
      <c r="B101" s="42" t="s">
        <v>392</v>
      </c>
      <c r="C101" s="39">
        <v>1</v>
      </c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2">
        <v>3</v>
      </c>
      <c r="R101" s="41"/>
      <c r="S101" s="34">
        <f t="shared" si="0"/>
        <v>3</v>
      </c>
      <c r="T101" s="43"/>
    </row>
    <row r="102" spans="1:20">
      <c r="A102" s="87" t="s">
        <v>22</v>
      </c>
      <c r="B102" s="88"/>
      <c r="C102" s="89">
        <f t="shared" ref="C102:R102" si="1">SUM(C3:C101)</f>
        <v>14</v>
      </c>
      <c r="D102" s="89">
        <f t="shared" si="1"/>
        <v>33</v>
      </c>
      <c r="E102" s="88">
        <f t="shared" si="1"/>
        <v>7</v>
      </c>
      <c r="F102" s="88">
        <f t="shared" si="1"/>
        <v>26</v>
      </c>
      <c r="G102" s="88">
        <f t="shared" si="1"/>
        <v>0</v>
      </c>
      <c r="H102" s="88">
        <f t="shared" si="1"/>
        <v>2</v>
      </c>
      <c r="I102" s="88">
        <f t="shared" si="1"/>
        <v>2</v>
      </c>
      <c r="J102" s="88">
        <f t="shared" si="1"/>
        <v>7</v>
      </c>
      <c r="K102" s="88">
        <f t="shared" si="1"/>
        <v>3</v>
      </c>
      <c r="L102" s="88">
        <f t="shared" si="1"/>
        <v>1</v>
      </c>
      <c r="M102" s="88">
        <f t="shared" si="1"/>
        <v>0</v>
      </c>
      <c r="N102" s="88">
        <f t="shared" si="1"/>
        <v>10</v>
      </c>
      <c r="O102" s="88">
        <f t="shared" si="1"/>
        <v>1</v>
      </c>
      <c r="P102" s="88">
        <f t="shared" si="1"/>
        <v>0</v>
      </c>
      <c r="Q102" s="88">
        <f t="shared" si="1"/>
        <v>15</v>
      </c>
      <c r="R102" s="88">
        <f t="shared" si="1"/>
        <v>3</v>
      </c>
      <c r="S102" s="34">
        <f t="shared" si="0"/>
        <v>77</v>
      </c>
      <c r="T102" s="90"/>
    </row>
    <row r="103" spans="1:20">
      <c r="S103" s="34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0"/>
  <sheetViews>
    <sheetView topLeftCell="A4" zoomScale="80" zoomScaleNormal="80" workbookViewId="0">
      <selection activeCell="N9" sqref="N9"/>
    </sheetView>
  </sheetViews>
  <sheetFormatPr defaultColWidth="14.42578125" defaultRowHeight="15" customHeight="1"/>
  <cols>
    <col min="1" max="1" width="13.5703125" customWidth="1"/>
    <col min="2" max="3" width="9.140625" customWidth="1"/>
    <col min="4" max="4" width="14.42578125" customWidth="1"/>
    <col min="5" max="5" width="8.7109375" customWidth="1"/>
    <col min="6" max="6" width="12.140625" customWidth="1"/>
    <col min="7" max="7" width="9" customWidth="1"/>
    <col min="8" max="8" width="7.42578125" customWidth="1"/>
    <col min="9" max="9" width="10.28515625" customWidth="1"/>
    <col min="10" max="10" width="12.42578125" customWidth="1"/>
    <col min="11" max="11" width="6.85546875" customWidth="1"/>
    <col min="12" max="12" width="9.7109375" customWidth="1"/>
    <col min="13" max="13" width="9.140625" customWidth="1"/>
    <col min="14" max="14" width="10.5703125" customWidth="1"/>
    <col min="15" max="16" width="9.140625" customWidth="1"/>
    <col min="17" max="17" width="13.42578125" customWidth="1"/>
    <col min="18" max="26" width="8.7109375" customWidth="1"/>
  </cols>
  <sheetData>
    <row r="1" spans="1:17" ht="15.75" customHeight="1">
      <c r="A1" s="106" t="s">
        <v>347</v>
      </c>
      <c r="B1" s="107"/>
      <c r="C1" s="10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10"/>
    </row>
    <row r="2" spans="1:17" ht="39.75" customHeight="1">
      <c r="A2" s="3" t="s">
        <v>2</v>
      </c>
      <c r="B2" s="111" t="s">
        <v>7</v>
      </c>
      <c r="C2" s="111" t="s">
        <v>8</v>
      </c>
      <c r="D2" s="111" t="s">
        <v>9</v>
      </c>
      <c r="E2" s="111" t="s">
        <v>10</v>
      </c>
      <c r="F2" s="111" t="s">
        <v>24</v>
      </c>
      <c r="G2" s="111" t="s">
        <v>13</v>
      </c>
      <c r="H2" s="111" t="s">
        <v>14</v>
      </c>
      <c r="I2" s="111" t="s">
        <v>15</v>
      </c>
      <c r="J2" s="111" t="s">
        <v>16</v>
      </c>
      <c r="K2" s="111" t="s">
        <v>17</v>
      </c>
      <c r="L2" s="111" t="s">
        <v>18</v>
      </c>
      <c r="M2" s="111" t="s">
        <v>19</v>
      </c>
      <c r="N2" s="111" t="s">
        <v>20</v>
      </c>
      <c r="O2" s="111" t="s">
        <v>21</v>
      </c>
      <c r="P2" s="112" t="s">
        <v>22</v>
      </c>
      <c r="Q2" s="113" t="s">
        <v>23</v>
      </c>
    </row>
    <row r="3" spans="1:17" ht="39.75" customHeight="1">
      <c r="A3" s="114" t="s">
        <v>1</v>
      </c>
      <c r="B3" s="115">
        <f>Kantipur!E111</f>
        <v>9</v>
      </c>
      <c r="C3" s="115">
        <f>Kantipur!F111</f>
        <v>69</v>
      </c>
      <c r="D3" s="115">
        <f>Kantipur!G111</f>
        <v>0</v>
      </c>
      <c r="E3" s="115">
        <f>Kantipur!H111</f>
        <v>0</v>
      </c>
      <c r="F3" s="115">
        <f>Kantipur!I111</f>
        <v>12</v>
      </c>
      <c r="G3" s="115">
        <f>Kantipur!J111</f>
        <v>12</v>
      </c>
      <c r="H3" s="115">
        <f>Kantipur!K111</f>
        <v>3</v>
      </c>
      <c r="I3" s="115">
        <f>Kantipur!L111</f>
        <v>8</v>
      </c>
      <c r="J3" s="115">
        <f>Kantipur!M111</f>
        <v>0</v>
      </c>
      <c r="K3" s="115">
        <f>Kantipur!N111</f>
        <v>11</v>
      </c>
      <c r="L3" s="115">
        <f>Kantipur!O111</f>
        <v>10</v>
      </c>
      <c r="M3" s="115">
        <f>Kantipur!P111</f>
        <v>0</v>
      </c>
      <c r="N3" s="115">
        <f>Kantipur!Q111</f>
        <v>40</v>
      </c>
      <c r="O3" s="115">
        <f>Kantipur!R111</f>
        <v>2</v>
      </c>
      <c r="P3" s="116">
        <f t="shared" ref="P3:P9" si="0">SUM(B3:O3)</f>
        <v>176</v>
      </c>
      <c r="Q3" s="117"/>
    </row>
    <row r="4" spans="1:17" ht="51.75" customHeight="1">
      <c r="A4" s="118" t="s">
        <v>3</v>
      </c>
      <c r="B4" s="119">
        <f>'The Kathmandu Post'!E115</f>
        <v>18</v>
      </c>
      <c r="C4" s="119">
        <f>'The Kathmandu Post'!F115</f>
        <v>67</v>
      </c>
      <c r="D4" s="119">
        <f>'The Kathmandu Post'!G115</f>
        <v>0</v>
      </c>
      <c r="E4" s="119">
        <f>'The Kathmandu Post'!H115</f>
        <v>3</v>
      </c>
      <c r="F4" s="119">
        <f>'The Kathmandu Post'!I115</f>
        <v>11</v>
      </c>
      <c r="G4" s="119">
        <f>'The Kathmandu Post'!J115</f>
        <v>4</v>
      </c>
      <c r="H4" s="119">
        <f>'The Kathmandu Post'!K115</f>
        <v>9</v>
      </c>
      <c r="I4" s="119">
        <f>'The Kathmandu Post'!L115</f>
        <v>12</v>
      </c>
      <c r="J4" s="119">
        <f>'The Kathmandu Post'!M115</f>
        <v>0</v>
      </c>
      <c r="K4" s="119">
        <f>'The Kathmandu Post'!N115</f>
        <v>19</v>
      </c>
      <c r="L4" s="119">
        <f>'The Kathmandu Post'!O115</f>
        <v>5</v>
      </c>
      <c r="M4" s="119">
        <f>'The Kathmandu Post'!P115</f>
        <v>0</v>
      </c>
      <c r="N4" s="119">
        <f>'The Kathmandu Post'!Q115</f>
        <v>8</v>
      </c>
      <c r="O4" s="119">
        <f>'The Kathmandu Post'!R115</f>
        <v>17</v>
      </c>
      <c r="P4" s="121">
        <f t="shared" si="0"/>
        <v>173</v>
      </c>
      <c r="Q4" s="122"/>
    </row>
    <row r="5" spans="1:17" ht="39.75" customHeight="1">
      <c r="A5" s="123" t="s">
        <v>0</v>
      </c>
      <c r="B5" s="119">
        <f>Nagarik!E114</f>
        <v>11</v>
      </c>
      <c r="C5" s="119">
        <f>Nagarik!F114</f>
        <v>92</v>
      </c>
      <c r="D5" s="119">
        <f>Nagarik!G114</f>
        <v>0</v>
      </c>
      <c r="E5" s="119">
        <f>Nagarik!H114</f>
        <v>0</v>
      </c>
      <c r="F5" s="119">
        <f>Nagarik!I114</f>
        <v>8</v>
      </c>
      <c r="G5" s="119">
        <f>Nagarik!J114</f>
        <v>6</v>
      </c>
      <c r="H5" s="119">
        <f>Nagarik!K114</f>
        <v>3</v>
      </c>
      <c r="I5" s="119">
        <f>Nagarik!L114</f>
        <v>2</v>
      </c>
      <c r="J5" s="119">
        <f>Nagarik!M114</f>
        <v>0</v>
      </c>
      <c r="K5" s="119">
        <f>Nagarik!N114</f>
        <v>19</v>
      </c>
      <c r="L5" s="119">
        <f>Nagarik!O114</f>
        <v>1</v>
      </c>
      <c r="M5" s="119">
        <f>Nagarik!P114</f>
        <v>0</v>
      </c>
      <c r="N5" s="119">
        <f>Nagarik!Q114</f>
        <v>30</v>
      </c>
      <c r="O5" s="119">
        <f>Nagarik!R114</f>
        <v>5</v>
      </c>
      <c r="P5" s="121">
        <f t="shared" si="0"/>
        <v>177</v>
      </c>
      <c r="Q5" s="122"/>
    </row>
    <row r="6" spans="1:17" ht="39.75" customHeight="1">
      <c r="A6" s="123" t="s">
        <v>343</v>
      </c>
      <c r="B6" s="119">
        <f>Republica!E102</f>
        <v>7</v>
      </c>
      <c r="C6" s="119">
        <f>Republica!F102</f>
        <v>26</v>
      </c>
      <c r="D6" s="119">
        <f>Republica!G102</f>
        <v>0</v>
      </c>
      <c r="E6" s="119">
        <f>Republica!H102</f>
        <v>2</v>
      </c>
      <c r="F6" s="119">
        <f>Republica!I102</f>
        <v>2</v>
      </c>
      <c r="G6" s="119">
        <f>Republica!J102</f>
        <v>7</v>
      </c>
      <c r="H6" s="119">
        <f>Republica!K102</f>
        <v>3</v>
      </c>
      <c r="I6" s="119">
        <f>Republica!L102</f>
        <v>1</v>
      </c>
      <c r="J6" s="119">
        <f>Republica!M102</f>
        <v>0</v>
      </c>
      <c r="K6" s="119">
        <f>Republica!N102</f>
        <v>10</v>
      </c>
      <c r="L6" s="119">
        <f>Republica!O102</f>
        <v>1</v>
      </c>
      <c r="M6" s="119">
        <f>Republica!P102</f>
        <v>0</v>
      </c>
      <c r="N6" s="119">
        <f>Republica!Q102</f>
        <v>15</v>
      </c>
      <c r="O6" s="119">
        <f>Republica!R102</f>
        <v>3</v>
      </c>
      <c r="P6" s="121">
        <f t="shared" si="0"/>
        <v>77</v>
      </c>
      <c r="Q6" s="122"/>
    </row>
    <row r="7" spans="1:17" ht="39.75" customHeight="1">
      <c r="A7" s="124" t="s">
        <v>281</v>
      </c>
      <c r="B7" s="119">
        <f>'Annapurna Post'!E112</f>
        <v>8</v>
      </c>
      <c r="C7" s="119">
        <f>'Annapurna Post'!F112</f>
        <v>55</v>
      </c>
      <c r="D7" s="119">
        <f>'Annapurna Post'!G112</f>
        <v>0</v>
      </c>
      <c r="E7" s="119">
        <f>'Annapurna Post'!H112</f>
        <v>1</v>
      </c>
      <c r="F7" s="119">
        <f>'Annapurna Post'!I112</f>
        <v>4</v>
      </c>
      <c r="G7" s="119">
        <f>'Annapurna Post'!J112</f>
        <v>6</v>
      </c>
      <c r="H7" s="119">
        <f>'Annapurna Post'!K112</f>
        <v>13</v>
      </c>
      <c r="I7" s="119">
        <f>'Annapurna Post'!L112</f>
        <v>17</v>
      </c>
      <c r="J7" s="119">
        <f>'Annapurna Post'!M112</f>
        <v>0</v>
      </c>
      <c r="K7" s="119">
        <f>'Annapurna Post'!N112</f>
        <v>10</v>
      </c>
      <c r="L7" s="119">
        <f>'Annapurna Post'!O112</f>
        <v>0</v>
      </c>
      <c r="M7" s="119">
        <f>'Annapurna Post'!P112</f>
        <v>0</v>
      </c>
      <c r="N7" s="119">
        <f>'Annapurna Post'!Q112</f>
        <v>12</v>
      </c>
      <c r="O7" s="119">
        <f>'Annapurna Post'!R112</f>
        <v>1</v>
      </c>
      <c r="P7" s="121">
        <f t="shared" si="0"/>
        <v>127</v>
      </c>
      <c r="Q7" s="122"/>
    </row>
    <row r="8" spans="1:17" ht="55.5" customHeight="1">
      <c r="A8" s="124" t="s">
        <v>219</v>
      </c>
      <c r="B8" s="119">
        <f>'The Himalayan Times'!E99</f>
        <v>8</v>
      </c>
      <c r="C8" s="119">
        <f>'The Himalayan Times'!F99</f>
        <v>15</v>
      </c>
      <c r="D8" s="119">
        <f>'The Himalayan Times'!G99</f>
        <v>0</v>
      </c>
      <c r="E8" s="119">
        <f>'The Himalayan Times'!H99</f>
        <v>0</v>
      </c>
      <c r="F8" s="119">
        <f>'The Himalayan Times'!I99</f>
        <v>3</v>
      </c>
      <c r="G8" s="119">
        <f>'The Himalayan Times'!J99</f>
        <v>4</v>
      </c>
      <c r="H8" s="119">
        <f>'The Himalayan Times'!K99</f>
        <v>2</v>
      </c>
      <c r="I8" s="119">
        <f>'The Himalayan Times'!L99</f>
        <v>0</v>
      </c>
      <c r="J8" s="119">
        <f>'The Himalayan Times'!M99</f>
        <v>0</v>
      </c>
      <c r="K8" s="119">
        <f>'The Himalayan Times'!N99</f>
        <v>13</v>
      </c>
      <c r="L8" s="119">
        <f>'The Himalayan Times'!O99</f>
        <v>2</v>
      </c>
      <c r="M8" s="119">
        <f>'The Himalayan Times'!P99</f>
        <v>0</v>
      </c>
      <c r="N8" s="119">
        <f>'The Himalayan Times'!Q99</f>
        <v>4</v>
      </c>
      <c r="O8" s="119">
        <f>'The Himalayan Times'!R99</f>
        <v>9</v>
      </c>
      <c r="P8" s="121">
        <f t="shared" si="0"/>
        <v>60</v>
      </c>
      <c r="Q8" s="122"/>
    </row>
    <row r="9" spans="1:17" ht="39.75" customHeight="1">
      <c r="A9" s="125" t="s">
        <v>22</v>
      </c>
      <c r="B9" s="126">
        <f t="shared" ref="B9:O9" si="1">SUM(B3:B8)</f>
        <v>61</v>
      </c>
      <c r="C9" s="126">
        <f t="shared" si="1"/>
        <v>324</v>
      </c>
      <c r="D9" s="126">
        <f t="shared" si="1"/>
        <v>0</v>
      </c>
      <c r="E9" s="126">
        <f t="shared" si="1"/>
        <v>6</v>
      </c>
      <c r="F9" s="126">
        <f t="shared" si="1"/>
        <v>40</v>
      </c>
      <c r="G9" s="126">
        <f t="shared" si="1"/>
        <v>39</v>
      </c>
      <c r="H9" s="126">
        <f t="shared" si="1"/>
        <v>33</v>
      </c>
      <c r="I9" s="126">
        <f t="shared" si="1"/>
        <v>40</v>
      </c>
      <c r="J9" s="126">
        <f t="shared" si="1"/>
        <v>0</v>
      </c>
      <c r="K9" s="126">
        <f t="shared" si="1"/>
        <v>82</v>
      </c>
      <c r="L9" s="126">
        <f t="shared" si="1"/>
        <v>19</v>
      </c>
      <c r="M9" s="126">
        <f t="shared" si="1"/>
        <v>0</v>
      </c>
      <c r="N9" s="126">
        <f t="shared" si="1"/>
        <v>109</v>
      </c>
      <c r="O9" s="126">
        <f t="shared" si="1"/>
        <v>37</v>
      </c>
      <c r="P9" s="126">
        <f t="shared" si="0"/>
        <v>790</v>
      </c>
      <c r="Q9" s="127"/>
    </row>
    <row r="10" spans="1:17" ht="15.75" customHeight="1"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9"/>
      <c r="Q10" s="110"/>
    </row>
    <row r="11" spans="1:17" ht="15.75" customHeight="1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</row>
    <row r="12" spans="1:17" ht="15.75" customHeight="1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9"/>
      <c r="Q12" s="110"/>
    </row>
    <row r="13" spans="1:17" ht="15.75" customHeight="1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  <c r="Q13" s="110"/>
    </row>
    <row r="14" spans="1:17" ht="15.75" customHeight="1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9"/>
      <c r="Q14" s="110"/>
    </row>
    <row r="15" spans="1:17" ht="15.75" customHeight="1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9"/>
      <c r="Q15" s="110"/>
    </row>
    <row r="16" spans="1:17" ht="15.75" customHeight="1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9"/>
      <c r="Q16" s="110"/>
    </row>
    <row r="17" spans="2:17" ht="15.75" customHeight="1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9"/>
      <c r="Q17" s="110"/>
    </row>
    <row r="18" spans="2:17" ht="15.75" customHeight="1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9"/>
      <c r="Q18" s="110"/>
    </row>
    <row r="19" spans="2:17" ht="15.75" customHeight="1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110"/>
    </row>
    <row r="20" spans="2:17" ht="15.75" customHeight="1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9"/>
      <c r="Q20" s="1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tabSelected="1" topLeftCell="R1" workbookViewId="0">
      <selection activeCell="V32" sqref="V32"/>
    </sheetView>
  </sheetViews>
  <sheetFormatPr defaultColWidth="14.42578125" defaultRowHeight="15.75" customHeight="1"/>
  <cols>
    <col min="1" max="1" width="22" bestFit="1" customWidth="1"/>
  </cols>
  <sheetData>
    <row r="1" spans="1:17" ht="62.25" thickBot="1">
      <c r="A1" s="162" t="s">
        <v>397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s="134" customFormat="1" ht="28.5" customHeight="1" thickTop="1" thickBot="1">
      <c r="A2" s="130" t="s">
        <v>398</v>
      </c>
      <c r="B2" s="131" t="s">
        <v>7</v>
      </c>
      <c r="C2" s="131" t="s">
        <v>8</v>
      </c>
      <c r="D2" s="131" t="s">
        <v>9</v>
      </c>
      <c r="E2" s="131" t="s">
        <v>10</v>
      </c>
      <c r="F2" s="131" t="s">
        <v>11</v>
      </c>
      <c r="G2" s="131" t="s">
        <v>13</v>
      </c>
      <c r="H2" s="131" t="s">
        <v>14</v>
      </c>
      <c r="I2" s="131" t="s">
        <v>15</v>
      </c>
      <c r="J2" s="131" t="s">
        <v>399</v>
      </c>
      <c r="K2" s="131" t="s">
        <v>17</v>
      </c>
      <c r="L2" s="131" t="s">
        <v>18</v>
      </c>
      <c r="M2" s="131" t="s">
        <v>19</v>
      </c>
      <c r="N2" s="131" t="s">
        <v>20</v>
      </c>
      <c r="O2" s="131" t="s">
        <v>21</v>
      </c>
      <c r="P2" s="132" t="s">
        <v>22</v>
      </c>
      <c r="Q2" s="133" t="s">
        <v>23</v>
      </c>
    </row>
    <row r="3" spans="1:17" s="139" customFormat="1">
      <c r="A3" s="135" t="s">
        <v>1</v>
      </c>
      <c r="B3" s="136">
        <f>[1]Kantipur!E111</f>
        <v>9</v>
      </c>
      <c r="C3" s="136">
        <f>[1]Kantipur!F111</f>
        <v>69</v>
      </c>
      <c r="D3" s="137">
        <f>'[2]The Himalayan Times'!G100</f>
        <v>0</v>
      </c>
      <c r="E3" s="136">
        <f>[1]Kantipur!H111</f>
        <v>0</v>
      </c>
      <c r="F3" s="136">
        <f>[1]Kantipur!I111</f>
        <v>12</v>
      </c>
      <c r="G3" s="136">
        <f>[1]Kantipur!J111</f>
        <v>12</v>
      </c>
      <c r="H3" s="136">
        <f>[1]Kantipur!K111</f>
        <v>3</v>
      </c>
      <c r="I3" s="136">
        <f>[1]Kantipur!L111</f>
        <v>8</v>
      </c>
      <c r="J3" s="137">
        <f>'[2]The Himalayan Times'!M100</f>
        <v>0</v>
      </c>
      <c r="K3" s="136">
        <f>[1]Kantipur!N111</f>
        <v>11</v>
      </c>
      <c r="L3" s="136">
        <f>[1]Kantipur!O111</f>
        <v>10</v>
      </c>
      <c r="M3" s="137">
        <f>'[2]The Himalayan Times'!P100</f>
        <v>0</v>
      </c>
      <c r="N3" s="136">
        <f>[1]Kantipur!Q111</f>
        <v>40</v>
      </c>
      <c r="O3" s="136">
        <f>[1]Kantipur!R111</f>
        <v>2</v>
      </c>
      <c r="P3" s="116">
        <f t="shared" ref="P3:P9" si="0">SUM(B3:O3)</f>
        <v>176</v>
      </c>
      <c r="Q3" s="138"/>
    </row>
    <row r="4" spans="1:17" s="139" customFormat="1">
      <c r="A4" s="140" t="s">
        <v>400</v>
      </c>
      <c r="B4" s="119">
        <f>'[1]The Kathmandu Post'!E115</f>
        <v>18</v>
      </c>
      <c r="C4" s="119">
        <f>'[1]The Kathmandu Post'!F115</f>
        <v>67</v>
      </c>
      <c r="D4" s="141">
        <f>'[2]The Kathmandu Post'!G130</f>
        <v>0</v>
      </c>
      <c r="E4" s="119">
        <f>'[1]The Kathmandu Post'!H115</f>
        <v>3</v>
      </c>
      <c r="F4" s="119">
        <f>'[1]The Kathmandu Post'!I115</f>
        <v>11</v>
      </c>
      <c r="G4" s="119">
        <f>'[1]The Kathmandu Post'!J115</f>
        <v>4</v>
      </c>
      <c r="H4" s="119">
        <f>'[1]The Kathmandu Post'!K115</f>
        <v>9</v>
      </c>
      <c r="I4" s="119">
        <f>'[1]The Kathmandu Post'!L115</f>
        <v>12</v>
      </c>
      <c r="J4" s="141">
        <f>'[2]The Kathmandu Post'!M130</f>
        <v>0</v>
      </c>
      <c r="K4" s="119">
        <f>'[1]The Kathmandu Post'!N115</f>
        <v>19</v>
      </c>
      <c r="L4" s="119">
        <f>'[1]The Kathmandu Post'!O115</f>
        <v>5</v>
      </c>
      <c r="M4" s="141">
        <f>'[2]The Kathmandu Post'!P130</f>
        <v>0</v>
      </c>
      <c r="N4" s="119">
        <f>'[1]The Kathmandu Post'!Q115</f>
        <v>8</v>
      </c>
      <c r="O4" s="119">
        <f>'[1]The Kathmandu Post'!R115</f>
        <v>17</v>
      </c>
      <c r="P4" s="121">
        <f t="shared" si="0"/>
        <v>173</v>
      </c>
      <c r="Q4" s="142"/>
    </row>
    <row r="5" spans="1:17" s="139" customFormat="1">
      <c r="A5" s="143" t="s">
        <v>0</v>
      </c>
      <c r="B5" s="119">
        <f>[1]Nagarik!E114</f>
        <v>11</v>
      </c>
      <c r="C5" s="119">
        <f>[1]Nagarik!F114</f>
        <v>92</v>
      </c>
      <c r="D5" s="144">
        <f>[2]Republica!G118</f>
        <v>0</v>
      </c>
      <c r="E5" s="119">
        <f>[1]Nagarik!H114</f>
        <v>0</v>
      </c>
      <c r="F5" s="119">
        <f>[1]Nagarik!I114</f>
        <v>8</v>
      </c>
      <c r="G5" s="119">
        <f>[1]Nagarik!J114</f>
        <v>6</v>
      </c>
      <c r="H5" s="119">
        <f>[1]Nagarik!K114</f>
        <v>3</v>
      </c>
      <c r="I5" s="119">
        <f>[1]Nagarik!L114</f>
        <v>2</v>
      </c>
      <c r="J5" s="144">
        <f>[2]Republica!M118</f>
        <v>0</v>
      </c>
      <c r="K5" s="119">
        <f>[1]Nagarik!N114</f>
        <v>19</v>
      </c>
      <c r="L5" s="119">
        <f>[1]Nagarik!O114</f>
        <v>1</v>
      </c>
      <c r="M5" s="144">
        <f>[2]Republica!P118</f>
        <v>0</v>
      </c>
      <c r="N5" s="119">
        <f>[1]Nagarik!Q114</f>
        <v>30</v>
      </c>
      <c r="O5" s="119">
        <f>[1]Nagarik!R114</f>
        <v>5</v>
      </c>
      <c r="P5" s="121">
        <f t="shared" si="0"/>
        <v>177</v>
      </c>
      <c r="Q5" s="142"/>
    </row>
    <row r="6" spans="1:17" s="139" customFormat="1">
      <c r="A6" s="143" t="s">
        <v>401</v>
      </c>
      <c r="B6" s="119">
        <f>[1]Republica!E102</f>
        <v>7</v>
      </c>
      <c r="C6" s="119">
        <f>[1]Republica!F102</f>
        <v>26</v>
      </c>
      <c r="D6" s="141">
        <f>[2]Kantipur!G130</f>
        <v>0</v>
      </c>
      <c r="E6" s="119">
        <f>[1]Republica!H102</f>
        <v>2</v>
      </c>
      <c r="F6" s="119">
        <f>[1]Republica!I102</f>
        <v>2</v>
      </c>
      <c r="G6" s="119">
        <f>[1]Republica!J102</f>
        <v>7</v>
      </c>
      <c r="H6" s="119">
        <f>[1]Republica!K102</f>
        <v>3</v>
      </c>
      <c r="I6" s="119">
        <f>[1]Republica!L102</f>
        <v>1</v>
      </c>
      <c r="J6" s="141">
        <f>[2]Kantipur!M130</f>
        <v>0</v>
      </c>
      <c r="K6" s="119">
        <f>[1]Republica!N102</f>
        <v>10</v>
      </c>
      <c r="L6" s="119">
        <f>[1]Republica!O102</f>
        <v>1</v>
      </c>
      <c r="M6" s="141">
        <f>[2]Kantipur!P130</f>
        <v>0</v>
      </c>
      <c r="N6" s="119">
        <f>[1]Republica!Q102</f>
        <v>15</v>
      </c>
      <c r="O6" s="119">
        <f>[1]Republica!R102</f>
        <v>3</v>
      </c>
      <c r="P6" s="121">
        <f t="shared" si="0"/>
        <v>77</v>
      </c>
      <c r="Q6" s="142"/>
    </row>
    <row r="7" spans="1:17" s="139" customFormat="1">
      <c r="A7" s="143" t="s">
        <v>281</v>
      </c>
      <c r="B7" s="119">
        <f>'[1]Annapurna Post'!E112</f>
        <v>8</v>
      </c>
      <c r="C7" s="119">
        <f>'[1]Annapurna Post'!F112</f>
        <v>55</v>
      </c>
      <c r="D7" s="141">
        <f>'[2]Annapurna Post'!G122</f>
        <v>0</v>
      </c>
      <c r="E7" s="119">
        <f>'[1]Annapurna Post'!H112</f>
        <v>1</v>
      </c>
      <c r="F7" s="119">
        <f>'[1]Annapurna Post'!I112</f>
        <v>4</v>
      </c>
      <c r="G7" s="119">
        <f>'[1]Annapurna Post'!J112</f>
        <v>6</v>
      </c>
      <c r="H7" s="119">
        <f>'[1]Annapurna Post'!K112</f>
        <v>13</v>
      </c>
      <c r="I7" s="119">
        <f>'[1]Annapurna Post'!L112</f>
        <v>17</v>
      </c>
      <c r="J7" s="141">
        <f>'[2]Annapurna Post'!M122</f>
        <v>0</v>
      </c>
      <c r="K7" s="119">
        <f>'[1]Annapurna Post'!N112</f>
        <v>10</v>
      </c>
      <c r="L7" s="119">
        <f>'[1]Annapurna Post'!O112</f>
        <v>0</v>
      </c>
      <c r="M7" s="141">
        <f>'[2]Annapurna Post'!P122</f>
        <v>0</v>
      </c>
      <c r="N7" s="119">
        <f>'[1]Annapurna Post'!Q112</f>
        <v>12</v>
      </c>
      <c r="O7" s="119">
        <f>'[1]Annapurna Post'!R112</f>
        <v>1</v>
      </c>
      <c r="P7" s="121">
        <f t="shared" si="0"/>
        <v>127</v>
      </c>
      <c r="Q7" s="142"/>
    </row>
    <row r="8" spans="1:17" s="139" customFormat="1" ht="16.5" thickBot="1">
      <c r="A8" s="145" t="s">
        <v>402</v>
      </c>
      <c r="B8" s="119">
        <f>'[1]The Himalayan Times'!E98</f>
        <v>8</v>
      </c>
      <c r="C8" s="119">
        <f>'[1]The Himalayan Times'!F98</f>
        <v>15</v>
      </c>
      <c r="D8" s="146">
        <f>[2]Nagarik!G135</f>
        <v>0</v>
      </c>
      <c r="E8" s="119">
        <f>'[1]The Himalayan Times'!H98</f>
        <v>0</v>
      </c>
      <c r="F8" s="119">
        <f>'[1]The Himalayan Times'!I98</f>
        <v>3</v>
      </c>
      <c r="G8" s="119">
        <f>'[1]The Himalayan Times'!J98</f>
        <v>4</v>
      </c>
      <c r="H8" s="119">
        <v>2</v>
      </c>
      <c r="I8" s="119">
        <f>'[1]The Himalayan Times'!L98</f>
        <v>0</v>
      </c>
      <c r="J8" s="146">
        <f>[2]Nagarik!M135</f>
        <v>0</v>
      </c>
      <c r="K8" s="119">
        <v>13</v>
      </c>
      <c r="L8" s="119">
        <f>'[1]The Himalayan Times'!O98</f>
        <v>2</v>
      </c>
      <c r="M8" s="146">
        <f>[2]Nagarik!P135</f>
        <v>0</v>
      </c>
      <c r="N8" s="119">
        <v>4</v>
      </c>
      <c r="O8" s="119">
        <f>'[1]The Himalayan Times'!R98</f>
        <v>9</v>
      </c>
      <c r="P8" s="121">
        <f t="shared" si="0"/>
        <v>60</v>
      </c>
      <c r="Q8" s="147"/>
    </row>
    <row r="9" spans="1:17" ht="16.5" thickBot="1">
      <c r="A9" s="148" t="s">
        <v>22</v>
      </c>
      <c r="B9" s="126">
        <f t="shared" ref="B9:O9" si="1">SUM(B3:B8)</f>
        <v>61</v>
      </c>
      <c r="C9" s="126">
        <f t="shared" si="1"/>
        <v>324</v>
      </c>
      <c r="D9" s="149">
        <f t="shared" si="1"/>
        <v>0</v>
      </c>
      <c r="E9" s="126">
        <f t="shared" si="1"/>
        <v>6</v>
      </c>
      <c r="F9" s="126">
        <f t="shared" si="1"/>
        <v>40</v>
      </c>
      <c r="G9" s="126">
        <f t="shared" si="1"/>
        <v>39</v>
      </c>
      <c r="H9" s="126">
        <f t="shared" si="1"/>
        <v>33</v>
      </c>
      <c r="I9" s="126">
        <f t="shared" si="1"/>
        <v>40</v>
      </c>
      <c r="J9" s="149">
        <f t="shared" si="1"/>
        <v>0</v>
      </c>
      <c r="K9" s="126">
        <f t="shared" si="1"/>
        <v>82</v>
      </c>
      <c r="L9" s="126">
        <f t="shared" si="1"/>
        <v>19</v>
      </c>
      <c r="M9" s="149">
        <f t="shared" si="1"/>
        <v>0</v>
      </c>
      <c r="N9" s="126">
        <f t="shared" si="1"/>
        <v>109</v>
      </c>
      <c r="O9" s="126">
        <f t="shared" si="1"/>
        <v>37</v>
      </c>
      <c r="P9" s="126">
        <f t="shared" si="0"/>
        <v>790</v>
      </c>
      <c r="Q9" s="150"/>
    </row>
    <row r="10" spans="1:17" ht="15.75" customHeight="1" thickTop="1"/>
    <row r="13" spans="1:17" ht="15.75" customHeight="1">
      <c r="A13" s="151"/>
      <c r="B13" s="151"/>
      <c r="C13" s="151"/>
      <c r="D13" s="151"/>
    </row>
    <row r="14" spans="1:17" ht="15.75" customHeight="1">
      <c r="A14" s="160"/>
      <c r="B14" s="160"/>
      <c r="C14" s="151"/>
      <c r="D14" s="151"/>
    </row>
    <row r="15" spans="1:17" ht="15.75" customHeight="1">
      <c r="A15" s="152"/>
      <c r="B15" s="153"/>
      <c r="C15" s="151"/>
      <c r="D15" s="151"/>
    </row>
    <row r="16" spans="1:17" ht="15.75" customHeight="1">
      <c r="A16" s="154"/>
      <c r="B16" s="155"/>
      <c r="C16" s="151"/>
      <c r="D16" s="151"/>
    </row>
    <row r="17" spans="1:4">
      <c r="A17" s="156"/>
      <c r="B17" s="155"/>
      <c r="C17" s="151"/>
      <c r="D17" s="151"/>
    </row>
    <row r="18" spans="1:4">
      <c r="A18" s="154"/>
      <c r="B18" s="155"/>
      <c r="C18" s="151"/>
      <c r="D18" s="151"/>
    </row>
    <row r="19" spans="1:4">
      <c r="A19" s="154"/>
      <c r="B19" s="155"/>
      <c r="C19" s="151"/>
      <c r="D19" s="151"/>
    </row>
    <row r="20" spans="1:4">
      <c r="A20" s="154"/>
      <c r="B20" s="155"/>
      <c r="C20" s="151"/>
      <c r="D20" s="151"/>
    </row>
    <row r="21" spans="1:4">
      <c r="A21" s="156"/>
      <c r="B21" s="155"/>
      <c r="C21" s="151"/>
      <c r="D21" s="151"/>
    </row>
    <row r="22" spans="1:4" ht="15">
      <c r="A22" s="151"/>
      <c r="B22" s="151"/>
      <c r="C22" s="151"/>
      <c r="D22" s="151"/>
    </row>
    <row r="23" spans="1:4" ht="15">
      <c r="A23" s="151"/>
      <c r="B23" s="151"/>
      <c r="C23" s="151"/>
      <c r="D23" s="151"/>
    </row>
    <row r="24" spans="1:4" ht="15">
      <c r="A24" s="151"/>
      <c r="B24" s="151"/>
      <c r="C24" s="151"/>
      <c r="D24" s="151"/>
    </row>
    <row r="25" spans="1:4" ht="15">
      <c r="A25" s="160"/>
      <c r="B25" s="160"/>
      <c r="C25" s="151"/>
      <c r="D25" s="151"/>
    </row>
    <row r="26" spans="1:4" ht="15">
      <c r="A26" s="152"/>
      <c r="B26" s="153"/>
      <c r="C26" s="151"/>
      <c r="D26" s="151"/>
    </row>
    <row r="27" spans="1:4">
      <c r="A27" s="154"/>
      <c r="B27" s="155"/>
      <c r="C27" s="151"/>
      <c r="D27" s="151"/>
    </row>
    <row r="28" spans="1:4">
      <c r="A28" s="156"/>
      <c r="B28" s="155"/>
      <c r="C28" s="151"/>
      <c r="D28" s="151"/>
    </row>
    <row r="29" spans="1:4">
      <c r="A29" s="154"/>
      <c r="B29" s="155"/>
      <c r="C29" s="151"/>
      <c r="D29" s="151"/>
    </row>
    <row r="30" spans="1:4">
      <c r="A30" s="154"/>
      <c r="B30" s="155"/>
      <c r="C30" s="151"/>
      <c r="D30" s="151"/>
    </row>
    <row r="31" spans="1:4">
      <c r="A31" s="154"/>
      <c r="B31" s="155"/>
      <c r="C31" s="151"/>
      <c r="D31" s="151"/>
    </row>
    <row r="32" spans="1:4">
      <c r="A32" s="156"/>
      <c r="B32" s="155"/>
      <c r="C32" s="151"/>
      <c r="D32" s="151"/>
    </row>
    <row r="33" spans="1:4" ht="15">
      <c r="A33" s="151"/>
      <c r="B33" s="151"/>
      <c r="C33" s="151"/>
      <c r="D33" s="151"/>
    </row>
    <row r="34" spans="1:4" ht="15">
      <c r="A34" s="151"/>
      <c r="B34" s="151"/>
      <c r="C34" s="151"/>
      <c r="D34" s="151"/>
    </row>
    <row r="35" spans="1:4" ht="15">
      <c r="A35" s="151"/>
      <c r="B35" s="151"/>
      <c r="C35" s="151"/>
      <c r="D35" s="151"/>
    </row>
    <row r="36" spans="1:4" ht="15">
      <c r="A36" s="160"/>
      <c r="B36" s="160"/>
      <c r="C36" s="151"/>
      <c r="D36" s="151"/>
    </row>
    <row r="37" spans="1:4" ht="15">
      <c r="A37" s="152"/>
      <c r="B37" s="153"/>
      <c r="C37" s="151"/>
      <c r="D37" s="151"/>
    </row>
    <row r="38" spans="1:4">
      <c r="A38" s="154"/>
      <c r="B38" s="155"/>
      <c r="C38" s="151"/>
      <c r="D38" s="151"/>
    </row>
    <row r="39" spans="1:4">
      <c r="A39" s="156"/>
      <c r="B39" s="155"/>
      <c r="C39" s="151"/>
      <c r="D39" s="151"/>
    </row>
    <row r="40" spans="1:4">
      <c r="A40" s="154"/>
      <c r="B40" s="155"/>
      <c r="C40" s="151"/>
      <c r="D40" s="151"/>
    </row>
    <row r="41" spans="1:4">
      <c r="A41" s="154"/>
      <c r="B41" s="155"/>
      <c r="C41" s="151"/>
      <c r="D41" s="151"/>
    </row>
    <row r="42" spans="1:4">
      <c r="A42" s="154"/>
      <c r="B42" s="155"/>
      <c r="C42" s="151"/>
      <c r="D42" s="151"/>
    </row>
    <row r="43" spans="1:4">
      <c r="A43" s="156"/>
      <c r="B43" s="155"/>
      <c r="C43" s="151"/>
      <c r="D43" s="151"/>
    </row>
    <row r="44" spans="1:4" ht="15">
      <c r="A44" s="151"/>
      <c r="B44" s="151"/>
      <c r="C44" s="151"/>
      <c r="D44" s="151"/>
    </row>
    <row r="45" spans="1:4" ht="15">
      <c r="A45" s="151"/>
      <c r="B45" s="151"/>
      <c r="C45" s="151"/>
      <c r="D45" s="151"/>
    </row>
    <row r="46" spans="1:4" ht="15">
      <c r="A46" s="151"/>
      <c r="B46" s="151"/>
      <c r="C46" s="151"/>
      <c r="D46" s="151"/>
    </row>
    <row r="47" spans="1:4" ht="15">
      <c r="A47" s="160"/>
      <c r="B47" s="160"/>
      <c r="C47" s="151"/>
      <c r="D47" s="151"/>
    </row>
    <row r="48" spans="1:4" ht="15">
      <c r="A48" s="152"/>
      <c r="B48" s="153"/>
      <c r="C48" s="151"/>
      <c r="D48" s="151"/>
    </row>
    <row r="49" spans="1:4">
      <c r="A49" s="154"/>
      <c r="B49" s="155"/>
      <c r="C49" s="151"/>
      <c r="D49" s="151"/>
    </row>
    <row r="50" spans="1:4">
      <c r="A50" s="156"/>
      <c r="B50" s="155"/>
      <c r="C50" s="151"/>
      <c r="D50" s="151"/>
    </row>
    <row r="51" spans="1:4">
      <c r="A51" s="154"/>
      <c r="B51" s="155"/>
      <c r="C51" s="151"/>
      <c r="D51" s="151"/>
    </row>
    <row r="52" spans="1:4">
      <c r="A52" s="154"/>
      <c r="B52" s="155"/>
      <c r="C52" s="151"/>
      <c r="D52" s="151"/>
    </row>
    <row r="53" spans="1:4">
      <c r="A53" s="154"/>
      <c r="B53" s="155"/>
      <c r="C53" s="151"/>
      <c r="D53" s="151"/>
    </row>
    <row r="54" spans="1:4">
      <c r="A54" s="156"/>
      <c r="B54" s="155"/>
      <c r="C54" s="151"/>
      <c r="D54" s="151"/>
    </row>
    <row r="55" spans="1:4" ht="15">
      <c r="A55" s="151"/>
      <c r="B55" s="151"/>
      <c r="C55" s="151"/>
      <c r="D55" s="151"/>
    </row>
    <row r="56" spans="1:4" ht="15">
      <c r="A56" s="151"/>
      <c r="B56" s="151"/>
      <c r="C56" s="151"/>
      <c r="D56" s="151"/>
    </row>
    <row r="57" spans="1:4" ht="15">
      <c r="A57" s="151"/>
      <c r="B57" s="151"/>
      <c r="C57" s="151"/>
      <c r="D57" s="151"/>
    </row>
    <row r="58" spans="1:4" ht="15">
      <c r="A58" s="160"/>
      <c r="B58" s="160"/>
      <c r="C58" s="151"/>
      <c r="D58" s="151"/>
    </row>
    <row r="59" spans="1:4" ht="15">
      <c r="A59" s="152"/>
      <c r="B59" s="153"/>
      <c r="C59" s="151"/>
      <c r="D59" s="151"/>
    </row>
    <row r="60" spans="1:4">
      <c r="A60" s="154"/>
      <c r="B60" s="155"/>
      <c r="C60" s="151"/>
      <c r="D60" s="151"/>
    </row>
    <row r="61" spans="1:4">
      <c r="A61" s="156"/>
      <c r="B61" s="155"/>
      <c r="C61" s="151"/>
      <c r="D61" s="151"/>
    </row>
    <row r="62" spans="1:4">
      <c r="A62" s="154"/>
      <c r="B62" s="155"/>
      <c r="C62" s="151"/>
      <c r="D62" s="151"/>
    </row>
    <row r="63" spans="1:4">
      <c r="A63" s="154"/>
      <c r="B63" s="155"/>
      <c r="C63" s="151"/>
      <c r="D63" s="151"/>
    </row>
    <row r="64" spans="1:4">
      <c r="A64" s="154"/>
      <c r="B64" s="155"/>
      <c r="C64" s="151"/>
      <c r="D64" s="151"/>
    </row>
    <row r="65" spans="1:4">
      <c r="A65" s="156"/>
      <c r="B65" s="155"/>
      <c r="C65" s="151"/>
      <c r="D65" s="151"/>
    </row>
    <row r="66" spans="1:4" ht="15">
      <c r="A66" s="151"/>
      <c r="B66" s="151"/>
      <c r="C66" s="151"/>
      <c r="D66" s="151"/>
    </row>
    <row r="67" spans="1:4" ht="15">
      <c r="A67" s="151"/>
      <c r="B67" s="151"/>
      <c r="C67" s="151"/>
      <c r="D67" s="151"/>
    </row>
    <row r="68" spans="1:4" ht="15">
      <c r="A68" s="151"/>
      <c r="B68" s="151"/>
      <c r="C68" s="151"/>
      <c r="D68" s="151"/>
    </row>
    <row r="69" spans="1:4" ht="15">
      <c r="A69" s="151"/>
      <c r="B69" s="151"/>
      <c r="C69" s="151"/>
      <c r="D69" s="151"/>
    </row>
    <row r="70" spans="1:4" ht="15">
      <c r="A70" s="160"/>
      <c r="B70" s="161"/>
      <c r="C70" s="151"/>
      <c r="D70" s="151"/>
    </row>
    <row r="71" spans="1:4" ht="15">
      <c r="A71" s="152"/>
      <c r="B71" s="153"/>
      <c r="C71" s="151"/>
      <c r="D71" s="151"/>
    </row>
    <row r="72" spans="1:4">
      <c r="A72" s="154"/>
      <c r="B72" s="155"/>
      <c r="C72" s="151"/>
      <c r="D72" s="151"/>
    </row>
    <row r="73" spans="1:4">
      <c r="A73" s="156"/>
      <c r="B73" s="155"/>
      <c r="C73" s="151"/>
      <c r="D73" s="151"/>
    </row>
    <row r="74" spans="1:4">
      <c r="A74" s="154"/>
      <c r="B74" s="155"/>
      <c r="C74" s="151"/>
      <c r="D74" s="151"/>
    </row>
    <row r="75" spans="1:4">
      <c r="A75" s="154"/>
      <c r="B75" s="155"/>
      <c r="C75" s="151"/>
      <c r="D75" s="151"/>
    </row>
    <row r="76" spans="1:4">
      <c r="A76" s="154"/>
      <c r="B76" s="155"/>
      <c r="C76" s="151"/>
      <c r="D76" s="151"/>
    </row>
    <row r="77" spans="1:4">
      <c r="A77" s="156"/>
      <c r="B77" s="155"/>
      <c r="C77" s="151"/>
      <c r="D77" s="151"/>
    </row>
    <row r="78" spans="1:4" ht="15">
      <c r="A78" s="151"/>
      <c r="B78" s="151"/>
      <c r="C78" s="151"/>
      <c r="D78" s="151"/>
    </row>
    <row r="79" spans="1:4" ht="15">
      <c r="A79" s="151"/>
      <c r="B79" s="151"/>
      <c r="C79" s="151"/>
      <c r="D79" s="151"/>
    </row>
    <row r="80" spans="1:4" ht="15">
      <c r="A80" s="151"/>
      <c r="B80" s="151"/>
      <c r="C80" s="151"/>
      <c r="D80" s="151"/>
    </row>
    <row r="81" spans="1:4" ht="15">
      <c r="A81" s="153"/>
      <c r="B81" s="151"/>
      <c r="C81" s="151"/>
      <c r="D81" s="151"/>
    </row>
    <row r="82" spans="1:4" ht="15">
      <c r="A82" s="152"/>
      <c r="B82" s="153"/>
      <c r="C82" s="151"/>
      <c r="D82" s="151"/>
    </row>
    <row r="83" spans="1:4">
      <c r="A83" s="154"/>
      <c r="B83" s="155"/>
      <c r="C83" s="151"/>
      <c r="D83" s="151"/>
    </row>
    <row r="84" spans="1:4">
      <c r="A84" s="156"/>
      <c r="B84" s="155"/>
      <c r="C84" s="151"/>
      <c r="D84" s="151"/>
    </row>
    <row r="85" spans="1:4">
      <c r="A85" s="154"/>
      <c r="B85" s="155"/>
      <c r="C85" s="151"/>
      <c r="D85" s="151"/>
    </row>
    <row r="86" spans="1:4">
      <c r="A86" s="154"/>
      <c r="B86" s="155"/>
      <c r="C86" s="151"/>
      <c r="D86" s="151"/>
    </row>
    <row r="87" spans="1:4">
      <c r="A87" s="154"/>
      <c r="B87" s="155"/>
      <c r="C87" s="151"/>
      <c r="D87" s="151"/>
    </row>
    <row r="88" spans="1:4">
      <c r="A88" s="156"/>
      <c r="B88" s="155"/>
      <c r="C88" s="151"/>
      <c r="D88" s="151"/>
    </row>
    <row r="89" spans="1:4" ht="15">
      <c r="A89" s="151"/>
      <c r="B89" s="151"/>
      <c r="C89" s="151"/>
      <c r="D89" s="151"/>
    </row>
    <row r="90" spans="1:4" ht="15">
      <c r="A90" s="151"/>
      <c r="B90" s="151"/>
      <c r="C90" s="151"/>
      <c r="D90" s="151"/>
    </row>
    <row r="91" spans="1:4" ht="15">
      <c r="A91" s="151"/>
      <c r="B91" s="151"/>
      <c r="C91" s="151"/>
      <c r="D91" s="151"/>
    </row>
    <row r="92" spans="1:4" ht="15">
      <c r="A92" s="151"/>
      <c r="B92" s="151"/>
      <c r="C92" s="151"/>
      <c r="D92" s="151"/>
    </row>
    <row r="93" spans="1:4" ht="15">
      <c r="A93" s="160"/>
      <c r="B93" s="161"/>
      <c r="C93" s="151"/>
      <c r="D93" s="151"/>
    </row>
    <row r="94" spans="1:4" ht="15">
      <c r="A94" s="152"/>
      <c r="B94" s="153"/>
      <c r="C94" s="151"/>
      <c r="D94" s="151"/>
    </row>
    <row r="95" spans="1:4">
      <c r="A95" s="154"/>
      <c r="B95" s="155"/>
      <c r="C95" s="151"/>
      <c r="D95" s="151"/>
    </row>
    <row r="96" spans="1:4">
      <c r="A96" s="156"/>
      <c r="B96" s="155"/>
      <c r="C96" s="151"/>
      <c r="D96" s="151"/>
    </row>
    <row r="97" spans="1:4">
      <c r="A97" s="154"/>
      <c r="B97" s="155"/>
      <c r="C97" s="151"/>
      <c r="D97" s="151"/>
    </row>
    <row r="98" spans="1:4">
      <c r="A98" s="154"/>
      <c r="B98" s="155"/>
      <c r="C98" s="151"/>
      <c r="D98" s="151"/>
    </row>
    <row r="99" spans="1:4">
      <c r="A99" s="154"/>
      <c r="B99" s="155"/>
      <c r="C99" s="151"/>
      <c r="D99" s="151"/>
    </row>
    <row r="100" spans="1:4">
      <c r="A100" s="156"/>
      <c r="B100" s="155"/>
      <c r="C100" s="151"/>
      <c r="D100" s="151"/>
    </row>
    <row r="101" spans="1:4" ht="15">
      <c r="A101" s="151"/>
      <c r="B101" s="151"/>
      <c r="C101" s="151"/>
      <c r="D101" s="151"/>
    </row>
    <row r="102" spans="1:4" ht="15">
      <c r="A102" s="151"/>
      <c r="B102" s="151"/>
      <c r="C102" s="151"/>
      <c r="D102" s="151"/>
    </row>
    <row r="103" spans="1:4" ht="15">
      <c r="A103" s="151"/>
      <c r="B103" s="151"/>
      <c r="C103" s="151"/>
      <c r="D103" s="151"/>
    </row>
    <row r="104" spans="1:4" ht="15">
      <c r="A104" s="151"/>
      <c r="B104" s="151"/>
      <c r="C104" s="151"/>
      <c r="D104" s="151"/>
    </row>
    <row r="105" spans="1:4" ht="15">
      <c r="A105" s="160"/>
      <c r="B105" s="161"/>
      <c r="C105" s="151"/>
      <c r="D105" s="151"/>
    </row>
    <row r="106" spans="1:4" ht="15">
      <c r="A106" s="152"/>
      <c r="B106" s="153"/>
      <c r="C106" s="151"/>
      <c r="D106" s="151"/>
    </row>
    <row r="107" spans="1:4">
      <c r="A107" s="154"/>
      <c r="B107" s="155"/>
      <c r="C107" s="151"/>
      <c r="D107" s="151"/>
    </row>
    <row r="108" spans="1:4">
      <c r="A108" s="156"/>
      <c r="B108" s="155"/>
      <c r="C108" s="151"/>
      <c r="D108" s="151"/>
    </row>
    <row r="109" spans="1:4">
      <c r="A109" s="154"/>
      <c r="B109" s="155"/>
      <c r="C109" s="151"/>
      <c r="D109" s="151"/>
    </row>
    <row r="110" spans="1:4">
      <c r="A110" s="154"/>
      <c r="B110" s="155"/>
      <c r="C110" s="151"/>
      <c r="D110" s="151"/>
    </row>
    <row r="111" spans="1:4">
      <c r="A111" s="154"/>
      <c r="B111" s="155"/>
      <c r="C111" s="151"/>
      <c r="D111" s="151"/>
    </row>
    <row r="112" spans="1:4">
      <c r="A112" s="156"/>
      <c r="B112" s="155"/>
      <c r="C112" s="151"/>
      <c r="D112" s="151"/>
    </row>
    <row r="113" spans="1:4" ht="15">
      <c r="A113" s="151"/>
      <c r="B113" s="151"/>
      <c r="C113" s="151"/>
      <c r="D113" s="151"/>
    </row>
    <row r="114" spans="1:4" ht="15">
      <c r="A114" s="151"/>
      <c r="B114" s="151"/>
      <c r="C114" s="151"/>
      <c r="D114" s="151"/>
    </row>
    <row r="115" spans="1:4" ht="15">
      <c r="A115" s="151"/>
      <c r="B115" s="151"/>
      <c r="C115" s="151"/>
      <c r="D115" s="151"/>
    </row>
    <row r="116" spans="1:4" ht="15">
      <c r="A116" s="151"/>
      <c r="B116" s="151"/>
      <c r="C116" s="151"/>
      <c r="D116" s="151"/>
    </row>
    <row r="117" spans="1:4" ht="15">
      <c r="A117" s="160"/>
      <c r="B117" s="161"/>
      <c r="C117" s="151"/>
      <c r="D117" s="151"/>
    </row>
    <row r="118" spans="1:4" ht="15">
      <c r="A118" s="152"/>
      <c r="B118" s="153"/>
      <c r="C118" s="151"/>
      <c r="D118" s="151"/>
    </row>
    <row r="119" spans="1:4">
      <c r="A119" s="154"/>
      <c r="B119" s="155"/>
      <c r="C119" s="151"/>
      <c r="D119" s="151"/>
    </row>
    <row r="120" spans="1:4">
      <c r="A120" s="156"/>
      <c r="B120" s="155"/>
      <c r="C120" s="151"/>
      <c r="D120" s="151"/>
    </row>
    <row r="121" spans="1:4">
      <c r="A121" s="154"/>
      <c r="B121" s="155"/>
      <c r="C121" s="151"/>
      <c r="D121" s="151"/>
    </row>
    <row r="122" spans="1:4">
      <c r="A122" s="154"/>
      <c r="B122" s="155"/>
      <c r="C122" s="151"/>
      <c r="D122" s="151"/>
    </row>
    <row r="123" spans="1:4">
      <c r="A123" s="154"/>
      <c r="B123" s="155"/>
      <c r="C123" s="151"/>
      <c r="D123" s="151"/>
    </row>
    <row r="124" spans="1:4">
      <c r="A124" s="156"/>
      <c r="B124" s="155"/>
      <c r="C124" s="151"/>
      <c r="D124" s="151"/>
    </row>
    <row r="125" spans="1:4" ht="15">
      <c r="A125" s="151"/>
      <c r="B125" s="151"/>
      <c r="C125" s="151"/>
      <c r="D125" s="151"/>
    </row>
    <row r="126" spans="1:4" ht="15">
      <c r="A126" s="151"/>
      <c r="B126" s="151"/>
      <c r="C126" s="151"/>
      <c r="D126" s="151"/>
    </row>
    <row r="127" spans="1:4" ht="15">
      <c r="A127" s="151"/>
      <c r="B127" s="151"/>
      <c r="C127" s="151"/>
      <c r="D127" s="151"/>
    </row>
    <row r="128" spans="1:4" ht="15">
      <c r="A128" s="151"/>
      <c r="B128" s="151"/>
      <c r="C128" s="151"/>
      <c r="D128" s="151"/>
    </row>
    <row r="129" spans="1:4" ht="15">
      <c r="A129" s="151"/>
      <c r="B129" s="151"/>
      <c r="C129" s="151"/>
      <c r="D129" s="151"/>
    </row>
    <row r="130" spans="1:4" ht="15">
      <c r="A130" s="160"/>
      <c r="B130" s="161"/>
      <c r="C130" s="151"/>
      <c r="D130" s="151"/>
    </row>
    <row r="131" spans="1:4" ht="15">
      <c r="A131" s="152"/>
      <c r="B131" s="153"/>
      <c r="C131" s="151"/>
      <c r="D131" s="151"/>
    </row>
    <row r="132" spans="1:4">
      <c r="A132" s="154"/>
      <c r="B132" s="155"/>
      <c r="C132" s="151"/>
      <c r="D132" s="151"/>
    </row>
    <row r="133" spans="1:4">
      <c r="A133" s="156"/>
      <c r="B133" s="155"/>
      <c r="C133" s="151"/>
      <c r="D133" s="151"/>
    </row>
    <row r="134" spans="1:4">
      <c r="A134" s="154"/>
      <c r="B134" s="155"/>
      <c r="C134" s="151"/>
      <c r="D134" s="151"/>
    </row>
    <row r="135" spans="1:4">
      <c r="A135" s="154"/>
      <c r="B135" s="155"/>
      <c r="C135" s="151"/>
      <c r="D135" s="151"/>
    </row>
    <row r="136" spans="1:4">
      <c r="A136" s="154"/>
      <c r="B136" s="155"/>
      <c r="C136" s="151"/>
      <c r="D136" s="151"/>
    </row>
    <row r="137" spans="1:4">
      <c r="A137" s="156"/>
      <c r="B137" s="155"/>
      <c r="C137" s="151"/>
      <c r="D137" s="151"/>
    </row>
    <row r="138" spans="1:4" ht="15">
      <c r="A138" s="151"/>
      <c r="B138" s="151"/>
      <c r="C138" s="151"/>
      <c r="D138" s="151"/>
    </row>
    <row r="139" spans="1:4" ht="15">
      <c r="A139" s="151"/>
      <c r="B139" s="151"/>
      <c r="C139" s="151"/>
      <c r="D139" s="151"/>
    </row>
    <row r="140" spans="1:4" ht="15">
      <c r="A140" s="151"/>
      <c r="B140" s="151"/>
      <c r="C140" s="151"/>
      <c r="D140" s="151"/>
    </row>
    <row r="141" spans="1:4" ht="15">
      <c r="A141" s="151"/>
      <c r="B141" s="151"/>
      <c r="C141" s="151"/>
      <c r="D141" s="151"/>
    </row>
    <row r="142" spans="1:4" ht="15">
      <c r="A142" s="160"/>
      <c r="B142" s="161"/>
      <c r="C142" s="151"/>
      <c r="D142" s="151"/>
    </row>
    <row r="143" spans="1:4" ht="15">
      <c r="A143" s="152"/>
      <c r="B143" s="153"/>
      <c r="C143" s="151"/>
      <c r="D143" s="151"/>
    </row>
    <row r="144" spans="1:4">
      <c r="A144" s="154"/>
      <c r="B144" s="155"/>
      <c r="C144" s="151"/>
      <c r="D144" s="151"/>
    </row>
    <row r="145" spans="1:4">
      <c r="A145" s="156"/>
      <c r="B145" s="155"/>
      <c r="C145" s="151"/>
      <c r="D145" s="151"/>
    </row>
    <row r="146" spans="1:4">
      <c r="A146" s="154"/>
      <c r="B146" s="155"/>
      <c r="C146" s="151"/>
      <c r="D146" s="151"/>
    </row>
    <row r="147" spans="1:4">
      <c r="A147" s="154"/>
      <c r="B147" s="155"/>
      <c r="C147" s="151"/>
      <c r="D147" s="151"/>
    </row>
    <row r="148" spans="1:4">
      <c r="A148" s="154"/>
      <c r="B148" s="155"/>
      <c r="C148" s="151"/>
      <c r="D148" s="151"/>
    </row>
    <row r="149" spans="1:4">
      <c r="A149" s="156"/>
      <c r="B149" s="155"/>
      <c r="C149" s="151"/>
      <c r="D149" s="151"/>
    </row>
    <row r="150" spans="1:4" ht="15">
      <c r="A150" s="151"/>
      <c r="B150" s="151"/>
      <c r="C150" s="151"/>
      <c r="D150" s="151"/>
    </row>
    <row r="151" spans="1:4" ht="15">
      <c r="A151" s="151"/>
      <c r="B151" s="151"/>
      <c r="C151" s="151"/>
      <c r="D151" s="151"/>
    </row>
    <row r="152" spans="1:4" ht="15">
      <c r="A152" s="151"/>
      <c r="B152" s="151"/>
      <c r="C152" s="151"/>
      <c r="D152" s="151"/>
    </row>
    <row r="153" spans="1:4" ht="15">
      <c r="A153" s="151"/>
      <c r="B153" s="151"/>
      <c r="C153" s="151"/>
      <c r="D153" s="151"/>
    </row>
    <row r="154" spans="1:4" ht="15">
      <c r="A154" s="151"/>
      <c r="B154" s="151"/>
      <c r="C154" s="151"/>
      <c r="D154" s="151"/>
    </row>
    <row r="155" spans="1:4" ht="15">
      <c r="A155" s="151"/>
      <c r="B155" s="151"/>
      <c r="C155" s="151"/>
      <c r="D155" s="151"/>
    </row>
    <row r="158" spans="1:4" ht="15">
      <c r="B158" s="157">
        <v>1</v>
      </c>
    </row>
    <row r="159" spans="1:4" ht="15">
      <c r="B159" s="157">
        <v>2</v>
      </c>
    </row>
    <row r="160" spans="1:4" ht="15">
      <c r="B160" s="157">
        <v>3</v>
      </c>
    </row>
    <row r="161" spans="2:2" ht="15">
      <c r="B161" s="157">
        <v>4</v>
      </c>
    </row>
    <row r="162" spans="2:2" ht="15">
      <c r="B162" s="157">
        <v>5</v>
      </c>
    </row>
    <row r="163" spans="2:2" ht="15">
      <c r="B163" s="157">
        <v>6</v>
      </c>
    </row>
  </sheetData>
  <mergeCells count="12">
    <mergeCell ref="A142:B142"/>
    <mergeCell ref="A1:Q1"/>
    <mergeCell ref="A14:B14"/>
    <mergeCell ref="A25:B25"/>
    <mergeCell ref="A36:B36"/>
    <mergeCell ref="A47:B47"/>
    <mergeCell ref="A58:B58"/>
    <mergeCell ref="A70:B70"/>
    <mergeCell ref="A93:B93"/>
    <mergeCell ref="A105:B105"/>
    <mergeCell ref="A117:B117"/>
    <mergeCell ref="A130:B13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topLeftCell="A19" workbookViewId="0">
      <selection activeCell="J36" sqref="J36"/>
    </sheetView>
  </sheetViews>
  <sheetFormatPr defaultColWidth="14.42578125" defaultRowHeight="15.75" customHeight="1"/>
  <cols>
    <col min="1" max="1" width="22" bestFit="1" customWidth="1"/>
  </cols>
  <sheetData>
    <row r="1" spans="1:17" ht="62.25" thickBot="1">
      <c r="A1" s="162" t="s">
        <v>397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s="134" customFormat="1" ht="28.5" customHeight="1" thickTop="1" thickBot="1">
      <c r="A2" s="130" t="s">
        <v>403</v>
      </c>
      <c r="B2" s="131" t="s">
        <v>404</v>
      </c>
      <c r="C2" s="131" t="s">
        <v>405</v>
      </c>
      <c r="D2" s="131" t="s">
        <v>406</v>
      </c>
      <c r="E2" s="131" t="s">
        <v>407</v>
      </c>
      <c r="F2" s="131" t="s">
        <v>408</v>
      </c>
      <c r="G2" s="131" t="s">
        <v>409</v>
      </c>
      <c r="H2" s="131" t="s">
        <v>410</v>
      </c>
      <c r="I2" s="131" t="s">
        <v>411</v>
      </c>
      <c r="J2" s="131" t="s">
        <v>412</v>
      </c>
      <c r="K2" s="131" t="s">
        <v>413</v>
      </c>
      <c r="L2" s="131" t="s">
        <v>414</v>
      </c>
      <c r="M2" s="131" t="s">
        <v>415</v>
      </c>
      <c r="N2" s="131" t="s">
        <v>416</v>
      </c>
      <c r="O2" s="131" t="s">
        <v>417</v>
      </c>
      <c r="P2" s="132" t="s">
        <v>418</v>
      </c>
      <c r="Q2" s="133" t="s">
        <v>23</v>
      </c>
    </row>
    <row r="3" spans="1:17" s="139" customFormat="1">
      <c r="A3" s="143" t="s">
        <v>419</v>
      </c>
      <c r="B3" s="137">
        <v>9</v>
      </c>
      <c r="C3" s="137">
        <v>69</v>
      </c>
      <c r="D3" s="137">
        <f>'[2]The Himalayan Times'!G100</f>
        <v>0</v>
      </c>
      <c r="E3" s="137"/>
      <c r="F3" s="137">
        <v>12</v>
      </c>
      <c r="G3" s="137">
        <v>12</v>
      </c>
      <c r="H3" s="137">
        <v>3</v>
      </c>
      <c r="I3" s="137">
        <v>8</v>
      </c>
      <c r="J3" s="137">
        <f>'[2]The Himalayan Times'!M100</f>
        <v>0</v>
      </c>
      <c r="K3" s="137">
        <v>11</v>
      </c>
      <c r="L3" s="137">
        <v>10</v>
      </c>
      <c r="M3" s="137">
        <f>'[2]The Himalayan Times'!P100</f>
        <v>0</v>
      </c>
      <c r="N3" s="137">
        <v>40</v>
      </c>
      <c r="O3" s="137">
        <v>2</v>
      </c>
      <c r="P3" s="137">
        <v>176</v>
      </c>
      <c r="Q3" s="138"/>
    </row>
    <row r="4" spans="1:17" s="139" customFormat="1">
      <c r="A4" s="140" t="s">
        <v>420</v>
      </c>
      <c r="B4" s="141">
        <v>18</v>
      </c>
      <c r="C4" s="141">
        <v>67</v>
      </c>
      <c r="D4" s="141">
        <f>'[2]The Kathmandu Post'!G130</f>
        <v>0</v>
      </c>
      <c r="E4" s="141">
        <v>3</v>
      </c>
      <c r="F4" s="141">
        <v>11</v>
      </c>
      <c r="G4" s="141">
        <v>4</v>
      </c>
      <c r="H4" s="141">
        <v>9</v>
      </c>
      <c r="I4" s="141">
        <v>12</v>
      </c>
      <c r="J4" s="141">
        <f>'[2]The Kathmandu Post'!M130</f>
        <v>0</v>
      </c>
      <c r="K4" s="141">
        <v>19</v>
      </c>
      <c r="L4" s="141">
        <v>5</v>
      </c>
      <c r="M4" s="141">
        <f>'[2]The Kathmandu Post'!P130</f>
        <v>0</v>
      </c>
      <c r="N4" s="141">
        <v>8</v>
      </c>
      <c r="O4" s="141">
        <v>17</v>
      </c>
      <c r="P4" s="141">
        <v>173</v>
      </c>
      <c r="Q4" s="142"/>
    </row>
    <row r="5" spans="1:17" s="139" customFormat="1">
      <c r="A5" s="143" t="s">
        <v>421</v>
      </c>
      <c r="B5" s="144">
        <v>11</v>
      </c>
      <c r="C5" s="144">
        <v>92</v>
      </c>
      <c r="D5" s="144">
        <f>[2]Republica!G118</f>
        <v>0</v>
      </c>
      <c r="E5" s="144"/>
      <c r="F5" s="144">
        <v>8</v>
      </c>
      <c r="G5" s="144">
        <v>6</v>
      </c>
      <c r="H5" s="144">
        <v>3</v>
      </c>
      <c r="I5" s="144">
        <v>2</v>
      </c>
      <c r="J5" s="144">
        <f>[2]Republica!M118</f>
        <v>0</v>
      </c>
      <c r="K5" s="144">
        <v>19</v>
      </c>
      <c r="L5" s="144">
        <v>1</v>
      </c>
      <c r="M5" s="144">
        <f>[2]Republica!P118</f>
        <v>0</v>
      </c>
      <c r="N5" s="144">
        <v>30</v>
      </c>
      <c r="O5" s="144">
        <v>5</v>
      </c>
      <c r="P5" s="144">
        <v>177</v>
      </c>
      <c r="Q5" s="142"/>
    </row>
    <row r="6" spans="1:17" s="139" customFormat="1">
      <c r="A6" s="143" t="s">
        <v>422</v>
      </c>
      <c r="B6" s="141">
        <v>7</v>
      </c>
      <c r="C6" s="141">
        <v>26</v>
      </c>
      <c r="D6" s="141">
        <f>[2]Kantipur!G130</f>
        <v>0</v>
      </c>
      <c r="E6" s="141">
        <v>2</v>
      </c>
      <c r="F6" s="141">
        <v>2</v>
      </c>
      <c r="G6" s="141">
        <v>7</v>
      </c>
      <c r="H6" s="141">
        <v>3</v>
      </c>
      <c r="I6" s="141">
        <v>1</v>
      </c>
      <c r="J6" s="141">
        <f>[2]Kantipur!M130</f>
        <v>0</v>
      </c>
      <c r="K6" s="141">
        <v>10</v>
      </c>
      <c r="L6" s="141">
        <v>1</v>
      </c>
      <c r="M6" s="141">
        <f>[2]Kantipur!P130</f>
        <v>0</v>
      </c>
      <c r="N6" s="141">
        <v>15</v>
      </c>
      <c r="O6" s="141">
        <v>3</v>
      </c>
      <c r="P6" s="141">
        <v>77</v>
      </c>
      <c r="Q6" s="142"/>
    </row>
    <row r="7" spans="1:17" s="139" customFormat="1">
      <c r="A7" s="143" t="s">
        <v>423</v>
      </c>
      <c r="B7" s="141">
        <v>8</v>
      </c>
      <c r="C7" s="141">
        <v>55</v>
      </c>
      <c r="D7" s="141">
        <f>'[2]Annapurna Post'!G122</f>
        <v>0</v>
      </c>
      <c r="E7" s="141">
        <v>1</v>
      </c>
      <c r="F7" s="141">
        <v>4</v>
      </c>
      <c r="G7" s="141">
        <v>6</v>
      </c>
      <c r="H7" s="141">
        <v>13</v>
      </c>
      <c r="I7" s="141">
        <v>17</v>
      </c>
      <c r="J7" s="141">
        <f>'[2]Annapurna Post'!M122</f>
        <v>0</v>
      </c>
      <c r="K7" s="141">
        <v>10</v>
      </c>
      <c r="L7" s="141"/>
      <c r="M7" s="141">
        <f>'[2]Annapurna Post'!P122</f>
        <v>0</v>
      </c>
      <c r="N7" s="141">
        <v>12</v>
      </c>
      <c r="O7" s="141">
        <v>1</v>
      </c>
      <c r="P7" s="141">
        <v>127</v>
      </c>
      <c r="Q7" s="142"/>
    </row>
    <row r="8" spans="1:17" s="139" customFormat="1" ht="16.5" thickBot="1">
      <c r="A8" s="145" t="s">
        <v>424</v>
      </c>
      <c r="B8" s="146">
        <v>8</v>
      </c>
      <c r="C8" s="146">
        <v>15</v>
      </c>
      <c r="D8" s="146">
        <f>[2]Nagarik!G135</f>
        <v>0</v>
      </c>
      <c r="E8" s="146"/>
      <c r="F8" s="146">
        <v>3</v>
      </c>
      <c r="G8" s="146">
        <v>4</v>
      </c>
      <c r="H8" s="146">
        <v>2</v>
      </c>
      <c r="I8" s="146"/>
      <c r="J8" s="146">
        <f>[2]Nagarik!M135</f>
        <v>0</v>
      </c>
      <c r="K8" s="146">
        <v>13</v>
      </c>
      <c r="L8" s="146">
        <v>2</v>
      </c>
      <c r="M8" s="146">
        <f>[2]Nagarik!P135</f>
        <v>0</v>
      </c>
      <c r="N8" s="146">
        <v>4</v>
      </c>
      <c r="O8" s="146">
        <v>9</v>
      </c>
      <c r="P8" s="146">
        <v>60</v>
      </c>
      <c r="Q8" s="147"/>
    </row>
    <row r="9" spans="1:17" ht="16.5" thickBot="1">
      <c r="A9" s="148" t="s">
        <v>418</v>
      </c>
      <c r="B9" s="149">
        <v>61</v>
      </c>
      <c r="C9" s="149">
        <f t="shared" ref="C9:P9" si="0">SUM(C3:C8)</f>
        <v>324</v>
      </c>
      <c r="D9" s="149">
        <f t="shared" si="0"/>
        <v>0</v>
      </c>
      <c r="E9" s="149">
        <f t="shared" si="0"/>
        <v>6</v>
      </c>
      <c r="F9" s="149">
        <f t="shared" si="0"/>
        <v>40</v>
      </c>
      <c r="G9" s="149">
        <f t="shared" si="0"/>
        <v>39</v>
      </c>
      <c r="H9" s="149">
        <f t="shared" si="0"/>
        <v>33</v>
      </c>
      <c r="I9" s="149">
        <f t="shared" si="0"/>
        <v>40</v>
      </c>
      <c r="J9" s="149">
        <f t="shared" si="0"/>
        <v>0</v>
      </c>
      <c r="K9" s="149">
        <f t="shared" si="0"/>
        <v>82</v>
      </c>
      <c r="L9" s="149">
        <f t="shared" si="0"/>
        <v>19</v>
      </c>
      <c r="M9" s="149">
        <f t="shared" si="0"/>
        <v>0</v>
      </c>
      <c r="N9" s="149">
        <f t="shared" si="0"/>
        <v>109</v>
      </c>
      <c r="O9" s="149">
        <f t="shared" si="0"/>
        <v>37</v>
      </c>
      <c r="P9" s="149">
        <f t="shared" si="0"/>
        <v>790</v>
      </c>
      <c r="Q9" s="150"/>
    </row>
    <row r="10" spans="1:17" ht="15.75" customHeight="1" thickTop="1"/>
    <row r="13" spans="1:17" ht="15.75" customHeight="1">
      <c r="A13" s="151"/>
      <c r="B13" s="151"/>
      <c r="C13" s="151"/>
      <c r="D13" s="151"/>
    </row>
    <row r="14" spans="1:17" ht="15.75" customHeight="1">
      <c r="A14" s="160"/>
      <c r="B14" s="160"/>
      <c r="C14" s="151"/>
      <c r="D14" s="151"/>
    </row>
    <row r="15" spans="1:17" ht="15.75" customHeight="1">
      <c r="A15" s="152"/>
      <c r="B15" s="153"/>
      <c r="C15" s="151"/>
      <c r="D15" s="151"/>
    </row>
    <row r="16" spans="1:17" ht="15.75" customHeight="1">
      <c r="A16" s="154"/>
      <c r="B16" s="155"/>
      <c r="C16" s="151"/>
      <c r="D16" s="151"/>
    </row>
    <row r="17" spans="1:4">
      <c r="A17" s="156"/>
      <c r="B17" s="155"/>
      <c r="C17" s="151"/>
      <c r="D17" s="151"/>
    </row>
    <row r="18" spans="1:4">
      <c r="A18" s="154"/>
      <c r="B18" s="155"/>
      <c r="C18" s="151"/>
      <c r="D18" s="151"/>
    </row>
    <row r="19" spans="1:4">
      <c r="A19" s="154"/>
      <c r="B19" s="155"/>
      <c r="C19" s="151"/>
      <c r="D19" s="151"/>
    </row>
    <row r="20" spans="1:4">
      <c r="A20" s="154"/>
      <c r="B20" s="155"/>
      <c r="C20" s="151"/>
      <c r="D20" s="151"/>
    </row>
    <row r="21" spans="1:4">
      <c r="A21" s="156"/>
      <c r="B21" s="155"/>
      <c r="C21" s="151"/>
      <c r="D21" s="151"/>
    </row>
    <row r="22" spans="1:4" ht="15">
      <c r="A22" s="151"/>
      <c r="B22" s="151"/>
      <c r="C22" s="151"/>
      <c r="D22" s="151"/>
    </row>
    <row r="23" spans="1:4" ht="15">
      <c r="A23" s="151"/>
      <c r="B23" s="151"/>
      <c r="C23" s="151"/>
      <c r="D23" s="151"/>
    </row>
    <row r="24" spans="1:4" ht="15">
      <c r="A24" s="151"/>
      <c r="B24" s="151"/>
      <c r="C24" s="151"/>
      <c r="D24" s="151"/>
    </row>
    <row r="25" spans="1:4" ht="15">
      <c r="A25" s="160"/>
      <c r="B25" s="160"/>
      <c r="C25" s="151"/>
      <c r="D25" s="151"/>
    </row>
    <row r="26" spans="1:4" ht="15">
      <c r="A26" s="152"/>
      <c r="B26" s="153"/>
      <c r="C26" s="151"/>
      <c r="D26" s="151"/>
    </row>
    <row r="27" spans="1:4">
      <c r="A27" s="154"/>
      <c r="B27" s="155"/>
      <c r="C27" s="151"/>
      <c r="D27" s="151"/>
    </row>
    <row r="28" spans="1:4">
      <c r="A28" s="156"/>
      <c r="B28" s="155"/>
      <c r="C28" s="151"/>
      <c r="D28" s="151"/>
    </row>
    <row r="29" spans="1:4">
      <c r="A29" s="154"/>
      <c r="B29" s="155"/>
      <c r="C29" s="151"/>
      <c r="D29" s="151"/>
    </row>
    <row r="30" spans="1:4">
      <c r="A30" s="154"/>
      <c r="B30" s="155"/>
      <c r="C30" s="151"/>
      <c r="D30" s="151"/>
    </row>
    <row r="31" spans="1:4">
      <c r="A31" s="154"/>
      <c r="B31" s="155"/>
      <c r="C31" s="151"/>
      <c r="D31" s="151"/>
    </row>
    <row r="32" spans="1:4">
      <c r="A32" s="156"/>
      <c r="B32" s="155"/>
      <c r="C32" s="151"/>
      <c r="D32" s="151"/>
    </row>
    <row r="33" spans="1:4" ht="15">
      <c r="A33" s="151"/>
      <c r="B33" s="151"/>
      <c r="C33" s="151"/>
      <c r="D33" s="151"/>
    </row>
    <row r="34" spans="1:4" ht="15">
      <c r="A34" s="151"/>
      <c r="B34" s="151"/>
      <c r="C34" s="151"/>
      <c r="D34" s="151"/>
    </row>
    <row r="35" spans="1:4" ht="15">
      <c r="A35" s="151"/>
      <c r="B35" s="151"/>
      <c r="C35" s="151"/>
      <c r="D35" s="151"/>
    </row>
    <row r="36" spans="1:4" ht="15">
      <c r="A36" s="160"/>
      <c r="B36" s="160"/>
      <c r="C36" s="151"/>
      <c r="D36" s="151"/>
    </row>
    <row r="37" spans="1:4" ht="15">
      <c r="A37" s="152"/>
      <c r="B37" s="153"/>
      <c r="C37" s="151"/>
      <c r="D37" s="151"/>
    </row>
    <row r="38" spans="1:4">
      <c r="A38" s="154"/>
      <c r="B38" s="155"/>
      <c r="C38" s="151"/>
      <c r="D38" s="151"/>
    </row>
    <row r="39" spans="1:4">
      <c r="A39" s="156"/>
      <c r="B39" s="155"/>
      <c r="C39" s="151"/>
      <c r="D39" s="151"/>
    </row>
    <row r="40" spans="1:4">
      <c r="A40" s="154"/>
      <c r="B40" s="155"/>
      <c r="C40" s="151"/>
      <c r="D40" s="151"/>
    </row>
    <row r="41" spans="1:4">
      <c r="A41" s="154"/>
      <c r="B41" s="155"/>
      <c r="C41" s="151"/>
      <c r="D41" s="151"/>
    </row>
    <row r="42" spans="1:4">
      <c r="A42" s="154"/>
      <c r="B42" s="155"/>
      <c r="C42" s="151"/>
      <c r="D42" s="151"/>
    </row>
    <row r="43" spans="1:4">
      <c r="A43" s="156"/>
      <c r="B43" s="155"/>
      <c r="C43" s="151"/>
      <c r="D43" s="151"/>
    </row>
    <row r="44" spans="1:4" ht="15">
      <c r="A44" s="151"/>
      <c r="B44" s="151"/>
      <c r="C44" s="151"/>
      <c r="D44" s="151"/>
    </row>
    <row r="45" spans="1:4" ht="15">
      <c r="A45" s="151"/>
      <c r="B45" s="151"/>
      <c r="C45" s="151"/>
      <c r="D45" s="151"/>
    </row>
    <row r="46" spans="1:4" ht="15">
      <c r="A46" s="151"/>
      <c r="B46" s="151"/>
      <c r="C46" s="151"/>
      <c r="D46" s="151"/>
    </row>
    <row r="47" spans="1:4" ht="15">
      <c r="A47" s="160"/>
      <c r="B47" s="160"/>
      <c r="C47" s="151"/>
      <c r="D47" s="151"/>
    </row>
    <row r="48" spans="1:4" ht="15">
      <c r="A48" s="152"/>
      <c r="B48" s="153"/>
      <c r="C48" s="151"/>
      <c r="D48" s="151"/>
    </row>
    <row r="49" spans="1:4">
      <c r="A49" s="154"/>
      <c r="B49" s="155"/>
      <c r="C49" s="151"/>
      <c r="D49" s="151"/>
    </row>
    <row r="50" spans="1:4">
      <c r="A50" s="156"/>
      <c r="B50" s="155"/>
      <c r="C50" s="151"/>
      <c r="D50" s="151"/>
    </row>
    <row r="51" spans="1:4">
      <c r="A51" s="154"/>
      <c r="B51" s="155"/>
      <c r="C51" s="151"/>
      <c r="D51" s="151"/>
    </row>
    <row r="52" spans="1:4">
      <c r="A52" s="154"/>
      <c r="B52" s="155"/>
      <c r="C52" s="151"/>
      <c r="D52" s="151"/>
    </row>
    <row r="53" spans="1:4">
      <c r="A53" s="154"/>
      <c r="B53" s="155"/>
      <c r="C53" s="151"/>
      <c r="D53" s="151"/>
    </row>
    <row r="54" spans="1:4">
      <c r="A54" s="156"/>
      <c r="B54" s="155"/>
      <c r="C54" s="151"/>
      <c r="D54" s="151"/>
    </row>
    <row r="55" spans="1:4" ht="15">
      <c r="A55" s="151"/>
      <c r="B55" s="151"/>
      <c r="C55" s="151"/>
      <c r="D55" s="151"/>
    </row>
    <row r="56" spans="1:4" ht="15">
      <c r="A56" s="151"/>
      <c r="B56" s="151"/>
      <c r="C56" s="151"/>
      <c r="D56" s="151"/>
    </row>
    <row r="57" spans="1:4" ht="15">
      <c r="A57" s="151"/>
      <c r="B57" s="151"/>
      <c r="C57" s="151"/>
      <c r="D57" s="151"/>
    </row>
    <row r="58" spans="1:4" ht="15">
      <c r="A58" s="160"/>
      <c r="B58" s="160"/>
      <c r="C58" s="151"/>
      <c r="D58" s="151"/>
    </row>
    <row r="59" spans="1:4" ht="15">
      <c r="A59" s="152"/>
      <c r="B59" s="153"/>
      <c r="C59" s="151"/>
      <c r="D59" s="151"/>
    </row>
    <row r="60" spans="1:4">
      <c r="A60" s="154"/>
      <c r="B60" s="155"/>
      <c r="C60" s="151"/>
      <c r="D60" s="151"/>
    </row>
    <row r="61" spans="1:4">
      <c r="A61" s="156"/>
      <c r="B61" s="155"/>
      <c r="C61" s="151"/>
      <c r="D61" s="151"/>
    </row>
    <row r="62" spans="1:4">
      <c r="A62" s="154"/>
      <c r="B62" s="155"/>
      <c r="C62" s="151"/>
      <c r="D62" s="151"/>
    </row>
    <row r="63" spans="1:4">
      <c r="A63" s="154"/>
      <c r="B63" s="155"/>
      <c r="C63" s="151"/>
      <c r="D63" s="151"/>
    </row>
    <row r="64" spans="1:4">
      <c r="A64" s="154"/>
      <c r="B64" s="155"/>
      <c r="C64" s="151"/>
      <c r="D64" s="151"/>
    </row>
    <row r="65" spans="1:4">
      <c r="A65" s="156"/>
      <c r="B65" s="155"/>
      <c r="C65" s="151"/>
      <c r="D65" s="151"/>
    </row>
    <row r="66" spans="1:4" ht="15">
      <c r="A66" s="151"/>
      <c r="B66" s="151"/>
      <c r="C66" s="151"/>
      <c r="D66" s="151"/>
    </row>
    <row r="67" spans="1:4" ht="15">
      <c r="A67" s="151"/>
      <c r="B67" s="151"/>
      <c r="C67" s="151"/>
      <c r="D67" s="151"/>
    </row>
    <row r="68" spans="1:4" ht="15">
      <c r="A68" s="151"/>
      <c r="B68" s="151"/>
      <c r="C68" s="151"/>
      <c r="D68" s="151"/>
    </row>
    <row r="69" spans="1:4" ht="15">
      <c r="A69" s="151"/>
      <c r="B69" s="151"/>
      <c r="C69" s="151"/>
      <c r="D69" s="151"/>
    </row>
    <row r="70" spans="1:4" ht="15">
      <c r="A70" s="160"/>
      <c r="B70" s="161"/>
      <c r="C70" s="151"/>
      <c r="D70" s="151"/>
    </row>
    <row r="71" spans="1:4" ht="15">
      <c r="A71" s="152"/>
      <c r="B71" s="153"/>
      <c r="C71" s="151"/>
      <c r="D71" s="151"/>
    </row>
    <row r="72" spans="1:4">
      <c r="A72" s="154"/>
      <c r="B72" s="155"/>
      <c r="C72" s="151"/>
      <c r="D72" s="151"/>
    </row>
    <row r="73" spans="1:4">
      <c r="A73" s="156"/>
      <c r="B73" s="155"/>
      <c r="C73" s="151"/>
      <c r="D73" s="151"/>
    </row>
    <row r="74" spans="1:4">
      <c r="A74" s="154"/>
      <c r="B74" s="155"/>
      <c r="C74" s="151"/>
      <c r="D74" s="151"/>
    </row>
    <row r="75" spans="1:4">
      <c r="A75" s="154"/>
      <c r="B75" s="155"/>
      <c r="C75" s="151"/>
      <c r="D75" s="151"/>
    </row>
    <row r="76" spans="1:4">
      <c r="A76" s="154"/>
      <c r="B76" s="155"/>
      <c r="C76" s="151"/>
      <c r="D76" s="151"/>
    </row>
    <row r="77" spans="1:4">
      <c r="A77" s="156"/>
      <c r="B77" s="155"/>
      <c r="C77" s="151"/>
      <c r="D77" s="151"/>
    </row>
    <row r="78" spans="1:4" ht="15">
      <c r="A78" s="151"/>
      <c r="B78" s="151"/>
      <c r="C78" s="151"/>
      <c r="D78" s="151"/>
    </row>
    <row r="79" spans="1:4" ht="15">
      <c r="A79" s="151"/>
      <c r="B79" s="151"/>
      <c r="C79" s="151"/>
      <c r="D79" s="151"/>
    </row>
    <row r="80" spans="1:4" ht="15">
      <c r="A80" s="151"/>
      <c r="B80" s="151"/>
      <c r="C80" s="151"/>
      <c r="D80" s="151"/>
    </row>
    <row r="81" spans="1:4" ht="15">
      <c r="A81" s="153"/>
      <c r="B81" s="151"/>
      <c r="C81" s="151"/>
      <c r="D81" s="151"/>
    </row>
    <row r="82" spans="1:4" ht="15">
      <c r="A82" s="152"/>
      <c r="B82" s="153"/>
      <c r="C82" s="151"/>
      <c r="D82" s="151"/>
    </row>
    <row r="83" spans="1:4">
      <c r="A83" s="154"/>
      <c r="B83" s="155"/>
      <c r="C83" s="151"/>
      <c r="D83" s="151"/>
    </row>
    <row r="84" spans="1:4">
      <c r="A84" s="156"/>
      <c r="B84" s="155"/>
      <c r="C84" s="151"/>
      <c r="D84" s="151"/>
    </row>
    <row r="85" spans="1:4">
      <c r="A85" s="154"/>
      <c r="B85" s="155"/>
      <c r="C85" s="151"/>
      <c r="D85" s="151"/>
    </row>
    <row r="86" spans="1:4">
      <c r="A86" s="154"/>
      <c r="B86" s="155"/>
      <c r="C86" s="151"/>
      <c r="D86" s="151"/>
    </row>
    <row r="87" spans="1:4">
      <c r="A87" s="154"/>
      <c r="B87" s="155"/>
      <c r="C87" s="151"/>
      <c r="D87" s="151"/>
    </row>
    <row r="88" spans="1:4">
      <c r="A88" s="156"/>
      <c r="B88" s="155"/>
      <c r="C88" s="151"/>
      <c r="D88" s="151"/>
    </row>
    <row r="89" spans="1:4" ht="15">
      <c r="A89" s="151"/>
      <c r="B89" s="151"/>
      <c r="C89" s="151"/>
      <c r="D89" s="151"/>
    </row>
    <row r="90" spans="1:4" ht="15">
      <c r="A90" s="151"/>
      <c r="B90" s="151"/>
      <c r="C90" s="151"/>
      <c r="D90" s="151"/>
    </row>
    <row r="91" spans="1:4" ht="15">
      <c r="A91" s="151"/>
      <c r="B91" s="151"/>
      <c r="C91" s="151"/>
      <c r="D91" s="151"/>
    </row>
    <row r="92" spans="1:4" ht="15">
      <c r="A92" s="151"/>
      <c r="B92" s="151"/>
      <c r="C92" s="151"/>
      <c r="D92" s="151"/>
    </row>
    <row r="93" spans="1:4" ht="15">
      <c r="A93" s="160"/>
      <c r="B93" s="161"/>
      <c r="C93" s="151"/>
      <c r="D93" s="151"/>
    </row>
    <row r="94" spans="1:4" ht="15">
      <c r="A94" s="152"/>
      <c r="B94" s="153"/>
      <c r="C94" s="151"/>
      <c r="D94" s="151"/>
    </row>
    <row r="95" spans="1:4">
      <c r="A95" s="154"/>
      <c r="B95" s="155"/>
      <c r="C95" s="151"/>
      <c r="D95" s="151"/>
    </row>
    <row r="96" spans="1:4">
      <c r="A96" s="156"/>
      <c r="B96" s="155"/>
      <c r="C96" s="151"/>
      <c r="D96" s="151"/>
    </row>
    <row r="97" spans="1:4">
      <c r="A97" s="154"/>
      <c r="B97" s="155"/>
      <c r="C97" s="151"/>
      <c r="D97" s="151"/>
    </row>
    <row r="98" spans="1:4">
      <c r="A98" s="154"/>
      <c r="B98" s="155"/>
      <c r="C98" s="151"/>
      <c r="D98" s="151"/>
    </row>
    <row r="99" spans="1:4">
      <c r="A99" s="154"/>
      <c r="B99" s="155"/>
      <c r="C99" s="151"/>
      <c r="D99" s="151"/>
    </row>
    <row r="100" spans="1:4">
      <c r="A100" s="156"/>
      <c r="B100" s="155"/>
      <c r="C100" s="151"/>
      <c r="D100" s="151"/>
    </row>
    <row r="101" spans="1:4" ht="15">
      <c r="A101" s="151"/>
      <c r="B101" s="151"/>
      <c r="C101" s="151"/>
      <c r="D101" s="151"/>
    </row>
    <row r="102" spans="1:4" ht="15">
      <c r="A102" s="151"/>
      <c r="B102" s="151"/>
      <c r="C102" s="151"/>
      <c r="D102" s="151"/>
    </row>
    <row r="103" spans="1:4" ht="15">
      <c r="A103" s="151"/>
      <c r="B103" s="151"/>
      <c r="C103" s="151"/>
      <c r="D103" s="151"/>
    </row>
    <row r="104" spans="1:4" ht="15">
      <c r="A104" s="151"/>
      <c r="B104" s="151"/>
      <c r="C104" s="151"/>
      <c r="D104" s="151"/>
    </row>
    <row r="105" spans="1:4" ht="15">
      <c r="A105" s="160"/>
      <c r="B105" s="161"/>
      <c r="C105" s="151"/>
      <c r="D105" s="151"/>
    </row>
    <row r="106" spans="1:4" ht="15">
      <c r="A106" s="152"/>
      <c r="B106" s="153"/>
      <c r="C106" s="151"/>
      <c r="D106" s="151"/>
    </row>
    <row r="107" spans="1:4">
      <c r="A107" s="154"/>
      <c r="B107" s="155"/>
      <c r="C107" s="151"/>
      <c r="D107" s="151"/>
    </row>
    <row r="108" spans="1:4">
      <c r="A108" s="156"/>
      <c r="B108" s="155"/>
      <c r="C108" s="151"/>
      <c r="D108" s="151"/>
    </row>
    <row r="109" spans="1:4">
      <c r="A109" s="154"/>
      <c r="B109" s="155"/>
      <c r="C109" s="151"/>
      <c r="D109" s="151"/>
    </row>
    <row r="110" spans="1:4">
      <c r="A110" s="154"/>
      <c r="B110" s="155"/>
      <c r="C110" s="151"/>
      <c r="D110" s="151"/>
    </row>
    <row r="111" spans="1:4">
      <c r="A111" s="154"/>
      <c r="B111" s="155"/>
      <c r="C111" s="151"/>
      <c r="D111" s="151"/>
    </row>
    <row r="112" spans="1:4">
      <c r="A112" s="156"/>
      <c r="B112" s="155"/>
      <c r="C112" s="151"/>
      <c r="D112" s="151"/>
    </row>
    <row r="113" spans="1:4" ht="15">
      <c r="A113" s="151"/>
      <c r="B113" s="151"/>
      <c r="C113" s="151"/>
      <c r="D113" s="151"/>
    </row>
    <row r="114" spans="1:4" ht="15">
      <c r="A114" s="151"/>
      <c r="B114" s="151"/>
      <c r="C114" s="151"/>
      <c r="D114" s="151"/>
    </row>
    <row r="115" spans="1:4" ht="15">
      <c r="A115" s="151"/>
      <c r="B115" s="151"/>
      <c r="C115" s="151"/>
      <c r="D115" s="151"/>
    </row>
    <row r="116" spans="1:4" ht="15">
      <c r="A116" s="151"/>
      <c r="B116" s="151"/>
      <c r="C116" s="151"/>
      <c r="D116" s="151"/>
    </row>
    <row r="117" spans="1:4" ht="15">
      <c r="A117" s="160"/>
      <c r="B117" s="161"/>
      <c r="C117" s="151"/>
      <c r="D117" s="151"/>
    </row>
    <row r="118" spans="1:4" ht="15">
      <c r="A118" s="152"/>
      <c r="B118" s="153"/>
      <c r="C118" s="151"/>
      <c r="D118" s="151"/>
    </row>
    <row r="119" spans="1:4">
      <c r="A119" s="154"/>
      <c r="B119" s="155"/>
      <c r="C119" s="151"/>
      <c r="D119" s="151"/>
    </row>
    <row r="120" spans="1:4">
      <c r="A120" s="156"/>
      <c r="B120" s="155"/>
      <c r="C120" s="151"/>
      <c r="D120" s="151"/>
    </row>
    <row r="121" spans="1:4">
      <c r="A121" s="154"/>
      <c r="B121" s="155"/>
      <c r="C121" s="151"/>
      <c r="D121" s="151"/>
    </row>
    <row r="122" spans="1:4">
      <c r="A122" s="154"/>
      <c r="B122" s="155"/>
      <c r="C122" s="151"/>
      <c r="D122" s="151"/>
    </row>
    <row r="123" spans="1:4">
      <c r="A123" s="154"/>
      <c r="B123" s="155"/>
      <c r="C123" s="151"/>
      <c r="D123" s="151"/>
    </row>
    <row r="124" spans="1:4">
      <c r="A124" s="156"/>
      <c r="B124" s="155"/>
      <c r="C124" s="151"/>
      <c r="D124" s="151"/>
    </row>
    <row r="125" spans="1:4" ht="15">
      <c r="A125" s="151"/>
      <c r="B125" s="151"/>
      <c r="C125" s="151"/>
      <c r="D125" s="151"/>
    </row>
    <row r="126" spans="1:4" ht="15">
      <c r="A126" s="151"/>
      <c r="B126" s="151"/>
      <c r="C126" s="151"/>
      <c r="D126" s="151"/>
    </row>
    <row r="127" spans="1:4" ht="15">
      <c r="A127" s="151"/>
      <c r="B127" s="151"/>
      <c r="C127" s="151"/>
      <c r="D127" s="151"/>
    </row>
    <row r="128" spans="1:4" ht="15">
      <c r="A128" s="151"/>
      <c r="B128" s="151"/>
      <c r="C128" s="151"/>
      <c r="D128" s="151"/>
    </row>
    <row r="129" spans="1:4" ht="15">
      <c r="A129" s="151"/>
      <c r="B129" s="151"/>
      <c r="C129" s="151"/>
      <c r="D129" s="151"/>
    </row>
    <row r="130" spans="1:4" ht="15">
      <c r="A130" s="160"/>
      <c r="B130" s="161"/>
      <c r="C130" s="151"/>
      <c r="D130" s="151"/>
    </row>
    <row r="131" spans="1:4" ht="15">
      <c r="A131" s="152"/>
      <c r="B131" s="153"/>
      <c r="C131" s="151"/>
      <c r="D131" s="151"/>
    </row>
    <row r="132" spans="1:4">
      <c r="A132" s="154"/>
      <c r="B132" s="155"/>
      <c r="C132" s="151"/>
      <c r="D132" s="151"/>
    </row>
    <row r="133" spans="1:4">
      <c r="A133" s="156"/>
      <c r="B133" s="155"/>
      <c r="C133" s="151"/>
      <c r="D133" s="151"/>
    </row>
    <row r="134" spans="1:4">
      <c r="A134" s="154"/>
      <c r="B134" s="155"/>
      <c r="C134" s="151"/>
      <c r="D134" s="151"/>
    </row>
    <row r="135" spans="1:4">
      <c r="A135" s="154"/>
      <c r="B135" s="155"/>
      <c r="C135" s="151"/>
      <c r="D135" s="151"/>
    </row>
    <row r="136" spans="1:4">
      <c r="A136" s="154"/>
      <c r="B136" s="155"/>
      <c r="C136" s="151"/>
      <c r="D136" s="151"/>
    </row>
    <row r="137" spans="1:4">
      <c r="A137" s="156"/>
      <c r="B137" s="155"/>
      <c r="C137" s="151"/>
      <c r="D137" s="151"/>
    </row>
    <row r="138" spans="1:4" ht="15">
      <c r="A138" s="151"/>
      <c r="B138" s="151"/>
      <c r="C138" s="151"/>
      <c r="D138" s="151"/>
    </row>
    <row r="139" spans="1:4" ht="15">
      <c r="A139" s="151"/>
      <c r="B139" s="151"/>
      <c r="C139" s="151"/>
      <c r="D139" s="151"/>
    </row>
    <row r="140" spans="1:4" ht="15">
      <c r="A140" s="151"/>
      <c r="B140" s="151"/>
      <c r="C140" s="151"/>
      <c r="D140" s="151"/>
    </row>
    <row r="141" spans="1:4" ht="15">
      <c r="A141" s="151"/>
      <c r="B141" s="151"/>
      <c r="C141" s="151"/>
      <c r="D141" s="151"/>
    </row>
    <row r="142" spans="1:4" ht="15">
      <c r="A142" s="160"/>
      <c r="B142" s="161"/>
      <c r="C142" s="151"/>
      <c r="D142" s="151"/>
    </row>
    <row r="143" spans="1:4" ht="15">
      <c r="A143" s="152"/>
      <c r="B143" s="153"/>
      <c r="C143" s="151"/>
      <c r="D143" s="151"/>
    </row>
    <row r="144" spans="1:4">
      <c r="A144" s="154"/>
      <c r="B144" s="155"/>
      <c r="C144" s="151"/>
      <c r="D144" s="151"/>
    </row>
    <row r="145" spans="1:4">
      <c r="A145" s="156"/>
      <c r="B145" s="155"/>
      <c r="C145" s="151"/>
      <c r="D145" s="151"/>
    </row>
    <row r="146" spans="1:4">
      <c r="A146" s="154"/>
      <c r="B146" s="155"/>
      <c r="C146" s="151"/>
      <c r="D146" s="151"/>
    </row>
    <row r="147" spans="1:4">
      <c r="A147" s="154"/>
      <c r="B147" s="155"/>
      <c r="C147" s="151"/>
      <c r="D147" s="151"/>
    </row>
    <row r="148" spans="1:4">
      <c r="A148" s="154"/>
      <c r="B148" s="155"/>
      <c r="C148" s="151"/>
      <c r="D148" s="151"/>
    </row>
    <row r="149" spans="1:4">
      <c r="A149" s="156"/>
      <c r="B149" s="155"/>
      <c r="C149" s="151"/>
      <c r="D149" s="151"/>
    </row>
    <row r="150" spans="1:4" ht="15">
      <c r="A150" s="151"/>
      <c r="B150" s="151"/>
      <c r="C150" s="151"/>
      <c r="D150" s="151"/>
    </row>
    <row r="151" spans="1:4" ht="15">
      <c r="A151" s="151"/>
      <c r="B151" s="151"/>
      <c r="C151" s="151"/>
      <c r="D151" s="151"/>
    </row>
    <row r="152" spans="1:4" ht="15">
      <c r="A152" s="151"/>
      <c r="B152" s="151"/>
      <c r="C152" s="151"/>
      <c r="D152" s="151"/>
    </row>
    <row r="153" spans="1:4" ht="15">
      <c r="A153" s="151"/>
      <c r="B153" s="151"/>
      <c r="C153" s="151"/>
      <c r="D153" s="151"/>
    </row>
    <row r="154" spans="1:4" ht="15">
      <c r="A154" s="151"/>
      <c r="B154" s="151"/>
      <c r="C154" s="151"/>
      <c r="D154" s="151"/>
    </row>
    <row r="155" spans="1:4" ht="15">
      <c r="A155" s="151"/>
      <c r="B155" s="151"/>
      <c r="C155" s="151"/>
      <c r="D155" s="151"/>
    </row>
    <row r="158" spans="1:4" ht="15">
      <c r="B158" s="157">
        <v>1</v>
      </c>
    </row>
    <row r="159" spans="1:4" ht="15">
      <c r="B159" s="157">
        <v>2</v>
      </c>
    </row>
    <row r="160" spans="1:4" ht="15">
      <c r="B160" s="157">
        <v>3</v>
      </c>
    </row>
    <row r="161" spans="2:2" ht="15">
      <c r="B161" s="157">
        <v>4</v>
      </c>
    </row>
    <row r="162" spans="2:2" ht="15">
      <c r="B162" s="157">
        <v>5</v>
      </c>
    </row>
    <row r="163" spans="2:2" ht="15">
      <c r="B163" s="157">
        <v>6</v>
      </c>
    </row>
  </sheetData>
  <mergeCells count="12">
    <mergeCell ref="A142:B142"/>
    <mergeCell ref="A1:Q1"/>
    <mergeCell ref="A14:B14"/>
    <mergeCell ref="A25:B25"/>
    <mergeCell ref="A36:B36"/>
    <mergeCell ref="A47:B47"/>
    <mergeCell ref="A58:B58"/>
    <mergeCell ref="A70:B70"/>
    <mergeCell ref="A93:B93"/>
    <mergeCell ref="A105:B105"/>
    <mergeCell ref="A117:B117"/>
    <mergeCell ref="A130:B1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Kantipur</vt:lpstr>
      <vt:lpstr>Nagarik</vt:lpstr>
      <vt:lpstr>The Kathmandu Post</vt:lpstr>
      <vt:lpstr>The Himalayan Times</vt:lpstr>
      <vt:lpstr>Annapurna Post</vt:lpstr>
      <vt:lpstr>Republica</vt:lpstr>
      <vt:lpstr>TOTAL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2020-04-08T07:14:11Z</dcterms:created>
  <dcterms:modified xsi:type="dcterms:W3CDTF">2020-04-15T09:43:40Z</dcterms:modified>
</cp:coreProperties>
</file>